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<sst xmlns="http://schemas.openxmlformats.org/spreadsheetml/2006/main" count="349" uniqueCount="227">
  <si>
    <t>расчёты =</t>
  </si>
  <si>
    <t>казначейство/банк=</t>
  </si>
  <si>
    <t xml:space="preserve">расчёты с подотчётными лицами = </t>
  </si>
  <si>
    <t>заявки на кассовый расход</t>
  </si>
  <si>
    <t>авансы подотчётным лицам</t>
  </si>
  <si>
    <t>302.00</t>
  </si>
  <si>
    <t>206.00</t>
  </si>
  <si>
    <t>АВАНСОВЫЕ РАСЧЕТЫ</t>
  </si>
  <si>
    <t>Дата</t>
  </si>
  <si>
    <t>Сумма  денежных средств, выданная подотчетному лицу</t>
  </si>
  <si>
    <t>кол-во договоров</t>
  </si>
  <si>
    <t>примечания</t>
  </si>
  <si>
    <t>Сумма платежа по договору</t>
  </si>
  <si>
    <t>ИТОГО</t>
  </si>
  <si>
    <t>ВСЕГО</t>
  </si>
  <si>
    <t>Сумма по закупкам</t>
  </si>
  <si>
    <t>Кол-во Договоров</t>
  </si>
  <si>
    <t>1 января</t>
  </si>
  <si>
    <t>2 января</t>
  </si>
  <si>
    <t>3 января</t>
  </si>
  <si>
    <t>4 января</t>
  </si>
  <si>
    <t>5 января</t>
  </si>
  <si>
    <t>6 января</t>
  </si>
  <si>
    <t>7 января</t>
  </si>
  <si>
    <t>8 января</t>
  </si>
  <si>
    <t>9 января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</si>
  <si>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</si>
  <si>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</si>
  <si>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</si>
  <si>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</si>
  <si>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</si>
  <si>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</si>
  <si>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</si>
  <si>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</si>
  <si>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</si>
  <si>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</si>
  <si>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</si>
  <si>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</si>
  <si>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</si>
  <si>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</si>
  <si>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</si>
  <si>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</si>
  <si>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</si>
  <si>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</si>
  <si>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</si>
  <si>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</si>
  <si>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</si>
  <si>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</si>
  <si>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либо дата составления документа/договора, излагающего условия сделки</t>
  </si>
  <si>
    <t>МКП "Дороги Новокузнецка". Вывоз и утилизация ТБО.</t>
  </si>
  <si>
    <t>ООО "Водоканал" Поставка питьевой(холодной) воды и приём, очистка, транспортровка и сброс в водный объект сточных вод.</t>
  </si>
  <si>
    <t>период действия договора</t>
  </si>
  <si>
    <t xml:space="preserve">01.01.15 г. - 31.12.15 г. </t>
  </si>
  <si>
    <t>ФГКУ "УВО ГУ МВД РФ по КО". Охрана</t>
  </si>
  <si>
    <t>01.01.2015 г. - 31.12.2015 г.</t>
  </si>
  <si>
    <t>ОАО "Ростелеком". Оказание услуг электросвязи</t>
  </si>
  <si>
    <t>ДОГОВОРА.                                                                                   ЗАЯВКИ НА КАССОВЫЙ РАСХОД</t>
  </si>
  <si>
    <t>ООО " Связь".                      Оказание услуг связи.</t>
  </si>
  <si>
    <t>01 февраля</t>
  </si>
  <si>
    <t>2 февраля</t>
  </si>
  <si>
    <t>3 февраля</t>
  </si>
  <si>
    <t>4 февраля</t>
  </si>
  <si>
    <t>5 февраля</t>
  </si>
  <si>
    <t>6 февраля</t>
  </si>
  <si>
    <t>7 февраля</t>
  </si>
  <si>
    <t>8 февраля</t>
  </si>
  <si>
    <t>9 февраля</t>
  </si>
  <si>
    <t>10 февраля</t>
  </si>
  <si>
    <t>11 февраля</t>
  </si>
  <si>
    <t>12 февраля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</si>
  <si>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</si>
  <si>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</si>
  <si>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</si>
  <si>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</si>
  <si>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</si>
  <si>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</si>
  <si>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19 февраля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</si>
  <si>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</si>
  <si>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</si>
  <si>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</si>
  <si>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</si>
  <si>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</si>
  <si>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</si>
  <si>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</si>
  <si>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</si>
  <si>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28 февраля</t>
  </si>
  <si>
    <t>11.02.2015 - 22.02.2015</t>
  </si>
  <si>
    <t>Э/Э</t>
  </si>
  <si>
    <t xml:space="preserve">01.01.2015 - 31.12.2015 </t>
  </si>
  <si>
    <t>ООО "Квант МН"                    работа по валке деревьев</t>
  </si>
  <si>
    <t>Итого</t>
  </si>
  <si>
    <t>1 марта</t>
  </si>
  <si>
    <t>2 марта</t>
  </si>
  <si>
    <t>3 марта</t>
  </si>
  <si>
    <t>4 марта</t>
  </si>
  <si>
    <t>5 марта</t>
  </si>
  <si>
    <t>6 марта</t>
  </si>
  <si>
    <t>7 марта</t>
  </si>
  <si>
    <t>8 марта</t>
  </si>
  <si>
    <t>9 марта</t>
  </si>
  <si>
    <t>10 марта</t>
  </si>
  <si>
    <t>11 марта</t>
  </si>
  <si>
    <t>12 марта</t>
  </si>
  <si>
    <t>13 марта</t>
  </si>
  <si>
    <t>14 марта</t>
  </si>
  <si>
    <t>15 марта</t>
  </si>
  <si>
    <t>16 марта</t>
  </si>
  <si>
    <t>17 марта</t>
  </si>
  <si>
    <t>18 марта</t>
  </si>
  <si>
    <t>19 марта</t>
  </si>
  <si>
    <t>20 марта</t>
  </si>
  <si>
    <t>21 марта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</si>
  <si>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</si>
  <si>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</si>
  <si>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</si>
  <si>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</si>
  <si>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</si>
  <si>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</si>
  <si>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</si>
  <si>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</si>
  <si>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30 марта</t>
  </si>
  <si>
    <t>31 марта</t>
  </si>
  <si>
    <t>Сумма  денежных средств, выданных подотчетному лицу</t>
  </si>
  <si>
    <t>1 апреля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</si>
  <si>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</si>
  <si>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</si>
  <si>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</si>
  <si>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</si>
  <si>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</si>
  <si>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</si>
  <si>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</si>
  <si>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</si>
  <si>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</si>
  <si>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</si>
  <si>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</si>
  <si>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</si>
  <si>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</si>
  <si>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</si>
  <si>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</si>
  <si>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</si>
  <si>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</si>
  <si>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</si>
  <si>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</si>
  <si>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</si>
  <si>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</si>
  <si>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</si>
  <si>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</si>
  <si>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</si>
  <si>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</si>
  <si>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</si>
  <si>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</si>
  <si>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</si>
  <si>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</si>
  <si>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ИП Ермаков Роман. Покупка лакокрасочной продукции</t>
  </si>
  <si>
    <t>До полного выполнения Сторонами своих обзательств</t>
  </si>
  <si>
    <t>ООО "Резерв+". Купля-продажа деревянного бруса</t>
  </si>
  <si>
    <t>Анвик Софт</t>
  </si>
  <si>
    <t>до 30.09.2015 г.</t>
  </si>
  <si>
    <t>ООО "Страта"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</si>
  <si>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</si>
  <si>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</si>
  <si>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</si>
  <si>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</si>
  <si>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</si>
  <si>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</si>
  <si>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</si>
  <si>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</si>
  <si>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</si>
  <si>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</si>
  <si>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</si>
  <si>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</si>
  <si>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</si>
  <si>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</si>
  <si>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</si>
  <si>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</si>
  <si>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</si>
  <si>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</si>
  <si>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</si>
  <si>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</si>
  <si>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</si>
  <si>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</si>
  <si>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</si>
  <si>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</si>
  <si>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</si>
  <si>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</si>
  <si>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</si>
  <si>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</si>
  <si>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</si>
  <si>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</si>
  <si>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</si>
  <si>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ООО "АМПЕР"</t>
  </si>
  <si>
    <t>До полного исполнения Сторонами своих обязательств</t>
  </si>
  <si>
    <t>ООО "Горэлектросеть" технологическое присоединение к электросети раздевалки на Притомском</t>
  </si>
  <si>
    <t>14.05.2015 г. - 14.11.2015 г.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</si>
  <si>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</si>
  <si>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</si>
  <si>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</si>
  <si>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</si>
  <si>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</si>
  <si>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</si>
  <si>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</si>
  <si>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</si>
  <si>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</si>
  <si>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</si>
  <si>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</si>
  <si>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</si>
  <si>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</si>
  <si>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</si>
  <si>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</si>
  <si>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</si>
  <si>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</si>
  <si>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</si>
  <si>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</si>
  <si>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</si>
  <si>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</si>
  <si>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</si>
  <si>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</si>
  <si>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</si>
  <si>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</si>
  <si>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</si>
  <si>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</si>
  <si>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</si>
  <si>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</si>
  <si>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</si>
  <si>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Замена ЭЦП</t>
  </si>
  <si>
    <t>Тепло+ГВС МП ССК</t>
  </si>
  <si>
    <t>26.06.2015 г - 31.12.2015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</si>
</sst>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[$-FC19]dd\ mmmm\ yyyy\ \г\.;@"/>
  </numFmts>
  <fonts count="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i/>
      <sz val="16"/>
      <name val="Monotype Corsiva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 vertical="center" wrapText="1"/>
    </xf>
    <xf numFmtId="173" fontId="0" fillId="0" borderId="16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173" fontId="0" fillId="0" borderId="16" xfId="0" applyNumberFormat="1" applyBorder="1" applyAlignment="1">
      <alignment vertical="center" wrapText="1"/>
    </xf>
    <xf numFmtId="3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4" fontId="0" fillId="0" borderId="37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173" fontId="0" fillId="0" borderId="10" xfId="0" applyNumberForma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3" fontId="0" fillId="0" borderId="29" xfId="0" applyNumberFormat="1" applyBorder="1" applyAlignment="1">
      <alignment vertical="center" wrapText="1"/>
    </xf>
    <xf numFmtId="173" fontId="0" fillId="0" borderId="8" xfId="0" applyNumberFormat="1" applyBorder="1" applyAlignment="1">
      <alignment vertical="center" wrapText="1"/>
    </xf>
    <xf numFmtId="173" fontId="0" fillId="0" borderId="26" xfId="0" applyNumberForma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3" fontId="0" fillId="0" borderId="16" xfId="0" applyNumberFormat="1" applyBorder="1" applyAlignment="1">
      <alignment horizontal="center" vertical="center" wrapText="1"/>
    </xf>
    <xf numFmtId="173" fontId="0" fillId="0" borderId="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173" fontId="0" fillId="0" borderId="41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74"/>
  <sheetViews>
    <sheetView workbookViewId="0" topLeftCell="B28">
      <selection activeCell="F21" sqref="F21:F23"/>
    </sheetView>
  </sheetViews>
  <sheetFormatPr defaultColWidth="9.140625" defaultRowHeight="12.75"/>
  <cols>
    <col min="2" max="2" width="18.57421875" style="0" customWidth="1"/>
    <col min="3" max="3" width="24.00390625" style="0" customWidth="1"/>
    <col min="4" max="5" width="11.57421875" style="0" customWidth="1"/>
    <col min="6" max="6" width="13.57421875" style="0" customWidth="1"/>
    <col min="7" max="7" width="11.8515625" style="0" customWidth="1"/>
    <col min="8" max="8" width="11.57421875" style="0" customWidth="1"/>
    <col min="9" max="9" width="31.57421875" style="0" customWidth="1"/>
    <col min="10" max="10" width="12.57421875" style="0" customWidth="1"/>
  </cols>
  <sheetData>
    <row r="3" spans="3:7" ht="12.75">
      <c r="C3" t="s">
        <v>0</v>
      </c>
      <c r="G3" t="s">
        <v>1</v>
      </c>
    </row>
    <row r="4" spans="3:7" ht="12.75">
      <c r="C4" t="s">
        <v>2</v>
      </c>
      <c r="G4" t="s">
        <v>3</v>
      </c>
    </row>
    <row r="5" spans="3:7" ht="12.75">
      <c r="C5" t="s">
        <v>4</v>
      </c>
      <c r="G5" t="s">
        <v>48</v>
      </c>
    </row>
    <row r="6" spans="3:8" ht="13.5" thickBot="1">
      <c r="C6" s="88" t="s">
        <v>5</v>
      </c>
      <c r="D6" s="88"/>
      <c r="E6" s="1"/>
      <c r="F6" s="1"/>
      <c r="G6" s="89" t="s">
        <v>6</v>
      </c>
      <c r="H6" s="89"/>
    </row>
    <row r="7" spans="2:10" ht="33.75" customHeight="1" thickBot="1" thickTop="1">
      <c r="B7" s="2"/>
      <c r="C7" s="85" t="s">
        <v>7</v>
      </c>
      <c r="D7" s="86"/>
      <c r="E7" s="86"/>
      <c r="F7" s="87"/>
      <c r="G7" s="85" t="s">
        <v>56</v>
      </c>
      <c r="H7" s="86"/>
      <c r="I7" s="86"/>
      <c r="J7" s="87"/>
    </row>
    <row r="8" spans="2:10" ht="46.5" thickBot="1" thickTop="1">
      <c r="B8" s="3" t="s">
        <v>8</v>
      </c>
      <c r="C8" s="4" t="s">
        <v>9</v>
      </c>
      <c r="D8" s="5" t="s">
        <v>10</v>
      </c>
      <c r="E8" s="54" t="s">
        <v>90</v>
      </c>
      <c r="F8" s="6" t="s">
        <v>11</v>
      </c>
      <c r="G8" s="39" t="s">
        <v>12</v>
      </c>
      <c r="H8" s="38" t="s">
        <v>10</v>
      </c>
      <c r="I8" s="37" t="s">
        <v>11</v>
      </c>
      <c r="J8" s="42" t="s">
        <v>51</v>
      </c>
    </row>
    <row r="9" spans="2:10" ht="33" customHeight="1" thickTop="1">
      <c r="B9" s="96" t="s">
        <v>17</v>
      </c>
      <c r="C9" s="7"/>
      <c r="D9" s="8"/>
      <c r="E9" s="55"/>
      <c r="F9" s="30"/>
      <c r="G9" s="9">
        <v>8473.18</v>
      </c>
      <c r="H9" s="41">
        <v>1</v>
      </c>
      <c r="I9" s="33" t="s">
        <v>49</v>
      </c>
      <c r="J9" s="43" t="s">
        <v>52</v>
      </c>
    </row>
    <row r="10" spans="2:10" ht="33" customHeight="1">
      <c r="B10" s="97"/>
      <c r="C10" s="10"/>
      <c r="D10" s="11"/>
      <c r="E10" s="56"/>
      <c r="F10" s="28"/>
      <c r="G10" s="12">
        <v>17172</v>
      </c>
      <c r="H10" s="14">
        <v>1</v>
      </c>
      <c r="I10" s="34" t="s">
        <v>57</v>
      </c>
      <c r="J10" s="43" t="s">
        <v>52</v>
      </c>
    </row>
    <row r="11" spans="2:10" ht="12.75">
      <c r="B11" s="29" t="s">
        <v>18</v>
      </c>
      <c r="C11" s="10"/>
      <c r="D11" s="11"/>
      <c r="E11" s="56"/>
      <c r="F11" s="31"/>
      <c r="G11" s="12"/>
      <c r="H11" s="11"/>
      <c r="I11" s="34"/>
      <c r="J11" s="44"/>
    </row>
    <row r="12" spans="2:10" ht="12.75">
      <c r="B12" s="29" t="s">
        <v>19</v>
      </c>
      <c r="C12" s="10"/>
      <c r="D12" s="11"/>
      <c r="E12" s="56"/>
      <c r="F12" s="31"/>
      <c r="G12" s="12"/>
      <c r="H12" s="11"/>
      <c r="I12" s="34"/>
      <c r="J12" s="44"/>
    </row>
    <row r="13" spans="2:10" ht="12.75">
      <c r="B13" s="29" t="s">
        <v>20</v>
      </c>
      <c r="C13" s="10"/>
      <c r="D13" s="11"/>
      <c r="E13" s="56"/>
      <c r="F13" s="31"/>
      <c r="G13" s="12"/>
      <c r="H13" s="11"/>
      <c r="I13" s="34"/>
      <c r="J13" s="44"/>
    </row>
    <row r="14" spans="2:10" ht="12.75">
      <c r="B14" s="29" t="s">
        <v>21</v>
      </c>
      <c r="C14" s="13"/>
      <c r="D14" s="14"/>
      <c r="E14" s="57"/>
      <c r="F14" s="31"/>
      <c r="G14" s="12"/>
      <c r="H14" s="11"/>
      <c r="I14" s="34"/>
      <c r="J14" s="44"/>
    </row>
    <row r="15" spans="2:10" ht="12.75">
      <c r="B15" s="29" t="s">
        <v>22</v>
      </c>
      <c r="C15" s="13"/>
      <c r="D15" s="14"/>
      <c r="E15" s="57"/>
      <c r="F15" s="31"/>
      <c r="G15" s="12"/>
      <c r="H15" s="11"/>
      <c r="I15" s="34"/>
      <c r="J15" s="44"/>
    </row>
    <row r="16" spans="2:10" ht="12.75">
      <c r="B16" s="29" t="s">
        <v>23</v>
      </c>
      <c r="C16" s="13"/>
      <c r="D16" s="14"/>
      <c r="E16" s="57"/>
      <c r="F16" s="31"/>
      <c r="G16" s="12"/>
      <c r="H16" s="11"/>
      <c r="I16" s="34"/>
      <c r="J16" s="44"/>
    </row>
    <row r="17" spans="2:10" ht="12.75">
      <c r="B17" s="29" t="s">
        <v>24</v>
      </c>
      <c r="C17" s="10"/>
      <c r="D17" s="11"/>
      <c r="E17" s="56"/>
      <c r="F17" s="31"/>
      <c r="G17" s="12"/>
      <c r="H17" s="11"/>
      <c r="I17" s="34"/>
      <c r="J17" s="44"/>
    </row>
    <row r="18" spans="2:10" ht="12.75">
      <c r="B18" s="29" t="s">
        <v>25</v>
      </c>
      <c r="C18" s="10"/>
      <c r="D18" s="11"/>
      <c r="E18" s="56"/>
      <c r="F18" s="31"/>
      <c r="G18" s="12"/>
      <c r="H18" s="11"/>
      <c r="I18" s="35"/>
      <c r="J18" s="44"/>
    </row>
    <row r="19" spans="2:10" ht="12.75">
      <c r="B19" s="29" t="s">
        <v>26</v>
      </c>
      <c r="C19" s="13"/>
      <c r="D19" s="14"/>
      <c r="E19" s="57"/>
      <c r="F19" s="17"/>
      <c r="G19" s="15"/>
      <c r="H19" s="14"/>
      <c r="I19" s="36"/>
      <c r="J19" s="44"/>
    </row>
    <row r="20" spans="2:10" ht="12.75">
      <c r="B20" s="29" t="s">
        <v>27</v>
      </c>
      <c r="C20" s="13"/>
      <c r="D20" s="14"/>
      <c r="E20" s="57"/>
      <c r="F20" s="17"/>
      <c r="G20" s="15"/>
      <c r="H20" s="14"/>
      <c r="I20" s="36"/>
      <c r="J20" s="44"/>
    </row>
    <row r="21" spans="2:10" ht="12.75">
      <c r="B21" s="96" t="s">
        <v>28</v>
      </c>
      <c r="C21" s="13">
        <v>4000</v>
      </c>
      <c r="D21" s="14">
        <v>1</v>
      </c>
      <c r="E21" s="102">
        <f>SUM(C21:C23)</f>
        <v>21500</v>
      </c>
      <c r="F21" s="98"/>
      <c r="G21" s="15"/>
      <c r="H21" s="14"/>
      <c r="I21" s="35"/>
      <c r="J21" s="44"/>
    </row>
    <row r="22" spans="2:10" ht="12.75">
      <c r="B22" s="101"/>
      <c r="C22" s="13">
        <v>4000</v>
      </c>
      <c r="D22" s="14">
        <v>1</v>
      </c>
      <c r="E22" s="103"/>
      <c r="F22" s="99"/>
      <c r="G22" s="15"/>
      <c r="H22" s="14"/>
      <c r="I22" s="35"/>
      <c r="J22" s="44"/>
    </row>
    <row r="23" spans="2:10" ht="12.75">
      <c r="B23" s="101"/>
      <c r="C23" s="13">
        <v>13500</v>
      </c>
      <c r="D23" s="14">
        <v>1</v>
      </c>
      <c r="E23" s="104"/>
      <c r="F23" s="100"/>
      <c r="G23" s="15"/>
      <c r="H23" s="14"/>
      <c r="I23" s="35"/>
      <c r="J23" s="44"/>
    </row>
    <row r="24" spans="2:10" ht="21" customHeight="1">
      <c r="B24" s="97"/>
      <c r="C24" s="13">
        <v>3400</v>
      </c>
      <c r="D24" s="14">
        <v>1</v>
      </c>
      <c r="E24" s="56"/>
      <c r="F24" s="47"/>
      <c r="G24" s="15"/>
      <c r="H24" s="14"/>
      <c r="I24" s="35"/>
      <c r="J24" s="44"/>
    </row>
    <row r="25" spans="2:10" ht="12.75">
      <c r="B25" s="29" t="s">
        <v>29</v>
      </c>
      <c r="C25" s="13"/>
      <c r="D25" s="14"/>
      <c r="E25" s="57"/>
      <c r="F25" s="17"/>
      <c r="G25" s="15"/>
      <c r="H25" s="14"/>
      <c r="I25" s="35"/>
      <c r="J25" s="44"/>
    </row>
    <row r="26" spans="2:10" ht="54" customHeight="1">
      <c r="B26" s="96" t="s">
        <v>30</v>
      </c>
      <c r="C26" s="13">
        <v>2890</v>
      </c>
      <c r="D26" s="16">
        <v>1</v>
      </c>
      <c r="E26" s="102">
        <f>SUM(C26:C35)</f>
        <v>38130.01</v>
      </c>
      <c r="F26" s="98"/>
      <c r="G26" s="12">
        <v>48219.91</v>
      </c>
      <c r="H26" s="14">
        <v>1</v>
      </c>
      <c r="I26" s="34" t="s">
        <v>50</v>
      </c>
      <c r="J26" s="43" t="s">
        <v>52</v>
      </c>
    </row>
    <row r="27" spans="2:10" ht="12.75">
      <c r="B27" s="101"/>
      <c r="C27" s="13">
        <v>180</v>
      </c>
      <c r="D27" s="16">
        <v>1</v>
      </c>
      <c r="E27" s="103"/>
      <c r="F27" s="99"/>
      <c r="G27" s="12"/>
      <c r="H27" s="14"/>
      <c r="I27" s="34"/>
      <c r="J27" s="43"/>
    </row>
    <row r="28" spans="2:10" ht="12.75">
      <c r="B28" s="101"/>
      <c r="C28" s="13">
        <v>350</v>
      </c>
      <c r="D28" s="16">
        <v>1</v>
      </c>
      <c r="E28" s="103"/>
      <c r="F28" s="99"/>
      <c r="G28" s="12"/>
      <c r="H28" s="14"/>
      <c r="I28" s="34"/>
      <c r="J28" s="43"/>
    </row>
    <row r="29" spans="2:10" ht="12.75">
      <c r="B29" s="101"/>
      <c r="C29" s="13">
        <v>1015.01</v>
      </c>
      <c r="D29" s="16">
        <v>1</v>
      </c>
      <c r="E29" s="103"/>
      <c r="F29" s="99"/>
      <c r="G29" s="12"/>
      <c r="H29" s="14"/>
      <c r="I29" s="34"/>
      <c r="J29" s="43"/>
    </row>
    <row r="30" spans="2:10" ht="12.75">
      <c r="B30" s="101"/>
      <c r="C30" s="13">
        <v>3598</v>
      </c>
      <c r="D30" s="16">
        <v>1</v>
      </c>
      <c r="E30" s="103"/>
      <c r="F30" s="99"/>
      <c r="G30" s="12"/>
      <c r="H30" s="14"/>
      <c r="I30" s="34"/>
      <c r="J30" s="43"/>
    </row>
    <row r="31" spans="2:10" ht="12.75">
      <c r="B31" s="101"/>
      <c r="C31" s="13">
        <v>1520</v>
      </c>
      <c r="D31" s="16">
        <v>1</v>
      </c>
      <c r="E31" s="103"/>
      <c r="F31" s="99"/>
      <c r="G31" s="12"/>
      <c r="H31" s="14"/>
      <c r="I31" s="34"/>
      <c r="J31" s="43"/>
    </row>
    <row r="32" spans="2:10" ht="12.75">
      <c r="B32" s="101"/>
      <c r="C32" s="13">
        <v>3100</v>
      </c>
      <c r="D32" s="16">
        <v>1</v>
      </c>
      <c r="E32" s="103"/>
      <c r="F32" s="99"/>
      <c r="G32" s="12"/>
      <c r="H32" s="14"/>
      <c r="I32" s="34"/>
      <c r="J32" s="43"/>
    </row>
    <row r="33" spans="2:10" ht="12.75">
      <c r="B33" s="101"/>
      <c r="C33" s="13">
        <v>1995</v>
      </c>
      <c r="D33" s="16">
        <v>1</v>
      </c>
      <c r="E33" s="103"/>
      <c r="F33" s="99"/>
      <c r="G33" s="12"/>
      <c r="H33" s="14"/>
      <c r="I33" s="34"/>
      <c r="J33" s="43"/>
    </row>
    <row r="34" spans="2:10" ht="12.75">
      <c r="B34" s="101"/>
      <c r="C34" s="13">
        <v>13482</v>
      </c>
      <c r="D34" s="16">
        <v>1</v>
      </c>
      <c r="E34" s="103"/>
      <c r="F34" s="99"/>
      <c r="G34" s="12"/>
      <c r="H34" s="14"/>
      <c r="I34" s="34"/>
      <c r="J34" s="43"/>
    </row>
    <row r="35" spans="2:10" ht="12.75">
      <c r="B35" s="97"/>
      <c r="C35" s="13">
        <v>10000</v>
      </c>
      <c r="D35" s="16">
        <v>1</v>
      </c>
      <c r="E35" s="104"/>
      <c r="F35" s="100"/>
      <c r="G35" s="12"/>
      <c r="H35" s="14"/>
      <c r="I35" s="34"/>
      <c r="J35" s="43"/>
    </row>
    <row r="36" spans="2:10" ht="25.5">
      <c r="B36" s="29" t="s">
        <v>31</v>
      </c>
      <c r="C36" s="13"/>
      <c r="D36" s="18"/>
      <c r="E36" s="57"/>
      <c r="F36" s="17"/>
      <c r="G36" s="15">
        <v>44676</v>
      </c>
      <c r="H36" s="14">
        <v>1</v>
      </c>
      <c r="I36" s="35" t="s">
        <v>53</v>
      </c>
      <c r="J36" s="44" t="s">
        <v>54</v>
      </c>
    </row>
    <row r="37" spans="2:10" ht="12.75">
      <c r="B37" s="96" t="s">
        <v>32</v>
      </c>
      <c r="C37" s="13">
        <v>3457.6</v>
      </c>
      <c r="D37" s="18">
        <v>1</v>
      </c>
      <c r="E37" s="102">
        <f>SUM(C37:C39)</f>
        <v>17455.6</v>
      </c>
      <c r="F37" s="98"/>
      <c r="G37" s="15"/>
      <c r="H37" s="14"/>
      <c r="I37" s="35"/>
      <c r="J37" s="44"/>
    </row>
    <row r="38" spans="2:10" ht="12.75">
      <c r="B38" s="101"/>
      <c r="C38" s="13">
        <v>13950</v>
      </c>
      <c r="D38" s="18">
        <v>1</v>
      </c>
      <c r="E38" s="103"/>
      <c r="F38" s="99"/>
      <c r="G38" s="15"/>
      <c r="H38" s="14"/>
      <c r="I38" s="35"/>
      <c r="J38" s="44"/>
    </row>
    <row r="39" spans="2:10" ht="12.75">
      <c r="B39" s="97"/>
      <c r="C39" s="13">
        <v>48</v>
      </c>
      <c r="D39" s="18">
        <v>1</v>
      </c>
      <c r="E39" s="104"/>
      <c r="F39" s="100"/>
      <c r="G39" s="15"/>
      <c r="H39" s="14"/>
      <c r="I39" s="35"/>
      <c r="J39" s="44"/>
    </row>
    <row r="40" spans="2:10" ht="12.75">
      <c r="B40" s="29" t="s">
        <v>33</v>
      </c>
      <c r="C40" s="13"/>
      <c r="D40" s="18"/>
      <c r="E40" s="57"/>
      <c r="F40" s="31"/>
      <c r="G40" s="15"/>
      <c r="H40" s="14"/>
      <c r="I40" s="35"/>
      <c r="J40" s="44"/>
    </row>
    <row r="41" spans="2:10" ht="12.75">
      <c r="B41" s="29" t="s">
        <v>34</v>
      </c>
      <c r="C41" s="13"/>
      <c r="D41" s="18"/>
      <c r="E41" s="57"/>
      <c r="F41" s="31"/>
      <c r="G41" s="15"/>
      <c r="H41" s="14"/>
      <c r="I41" s="35"/>
      <c r="J41" s="44"/>
    </row>
    <row r="42" spans="2:10" ht="12.75">
      <c r="B42" s="29" t="s">
        <v>35</v>
      </c>
      <c r="C42" s="13"/>
      <c r="D42" s="18"/>
      <c r="E42" s="57"/>
      <c r="F42" s="31"/>
      <c r="G42" s="15"/>
      <c r="H42" s="14"/>
      <c r="I42" s="35"/>
      <c r="J42" s="44"/>
    </row>
    <row r="43" spans="2:10" ht="12.75">
      <c r="B43" s="29" t="s">
        <v>36</v>
      </c>
      <c r="C43" s="13"/>
      <c r="D43" s="18"/>
      <c r="E43" s="57"/>
      <c r="F43" s="31"/>
      <c r="G43" s="15"/>
      <c r="H43" s="14"/>
      <c r="I43" s="35"/>
      <c r="J43" s="44"/>
    </row>
    <row r="44" spans="2:10" ht="12.75">
      <c r="B44" s="96" t="s">
        <v>37</v>
      </c>
      <c r="C44" s="13">
        <v>149.22</v>
      </c>
      <c r="D44" s="18">
        <v>1</v>
      </c>
      <c r="E44" s="102">
        <f>SUM(C44:C51)</f>
        <v>10609.220000000001</v>
      </c>
      <c r="F44" s="98"/>
      <c r="G44" s="15"/>
      <c r="H44" s="14"/>
      <c r="I44" s="35"/>
      <c r="J44" s="44"/>
    </row>
    <row r="45" spans="2:10" ht="12.75">
      <c r="B45" s="101"/>
      <c r="C45" s="13">
        <v>459</v>
      </c>
      <c r="D45" s="18">
        <v>1</v>
      </c>
      <c r="E45" s="103"/>
      <c r="F45" s="99"/>
      <c r="G45" s="15"/>
      <c r="H45" s="14"/>
      <c r="I45" s="35"/>
      <c r="J45" s="44"/>
    </row>
    <row r="46" spans="2:10" ht="12.75">
      <c r="B46" s="101"/>
      <c r="C46" s="13">
        <v>130</v>
      </c>
      <c r="D46" s="18">
        <v>1</v>
      </c>
      <c r="E46" s="103"/>
      <c r="F46" s="99"/>
      <c r="G46" s="15"/>
      <c r="H46" s="14"/>
      <c r="I46" s="35"/>
      <c r="J46" s="44"/>
    </row>
    <row r="47" spans="2:10" ht="12.75">
      <c r="B47" s="101"/>
      <c r="C47" s="13">
        <v>750</v>
      </c>
      <c r="D47" s="18">
        <v>1</v>
      </c>
      <c r="E47" s="103"/>
      <c r="F47" s="99"/>
      <c r="G47" s="15"/>
      <c r="H47" s="14"/>
      <c r="I47" s="35"/>
      <c r="J47" s="44"/>
    </row>
    <row r="48" spans="2:10" ht="12.75">
      <c r="B48" s="101"/>
      <c r="C48" s="13">
        <v>5000</v>
      </c>
      <c r="D48" s="18">
        <v>1</v>
      </c>
      <c r="E48" s="103"/>
      <c r="F48" s="99"/>
      <c r="G48" s="15"/>
      <c r="H48" s="14"/>
      <c r="I48" s="35"/>
      <c r="J48" s="44"/>
    </row>
    <row r="49" spans="2:10" ht="12.75">
      <c r="B49" s="101"/>
      <c r="C49" s="13">
        <v>65</v>
      </c>
      <c r="D49" s="18">
        <v>1</v>
      </c>
      <c r="E49" s="103"/>
      <c r="F49" s="99"/>
      <c r="G49" s="15"/>
      <c r="H49" s="14"/>
      <c r="I49" s="35"/>
      <c r="J49" s="44"/>
    </row>
    <row r="50" spans="2:10" ht="12.75">
      <c r="B50" s="101"/>
      <c r="C50" s="13">
        <v>1156</v>
      </c>
      <c r="D50" s="18">
        <v>1</v>
      </c>
      <c r="E50" s="103"/>
      <c r="F50" s="99"/>
      <c r="G50" s="15"/>
      <c r="H50" s="14"/>
      <c r="I50" s="35"/>
      <c r="J50" s="44"/>
    </row>
    <row r="51" spans="2:10" ht="12.75">
      <c r="B51" s="97"/>
      <c r="C51" s="13">
        <v>2900</v>
      </c>
      <c r="D51" s="18">
        <v>1</v>
      </c>
      <c r="E51" s="104"/>
      <c r="F51" s="100"/>
      <c r="G51" s="15"/>
      <c r="H51" s="14"/>
      <c r="I51" s="35"/>
      <c r="J51" s="44"/>
    </row>
    <row r="52" spans="2:10" ht="12.75">
      <c r="B52" s="29" t="s">
        <v>38</v>
      </c>
      <c r="C52" s="13"/>
      <c r="D52" s="18"/>
      <c r="E52" s="57"/>
      <c r="F52" s="31"/>
      <c r="G52" s="15"/>
      <c r="H52" s="14"/>
      <c r="I52" s="35"/>
      <c r="J52" s="44"/>
    </row>
    <row r="53" spans="2:10" ht="12.75">
      <c r="B53" s="96" t="s">
        <v>39</v>
      </c>
      <c r="C53" s="13">
        <v>35</v>
      </c>
      <c r="D53" s="18">
        <v>1</v>
      </c>
      <c r="E53" s="102">
        <f>SUM(C53:C58)</f>
        <v>7254</v>
      </c>
      <c r="F53" s="98"/>
      <c r="G53" s="15"/>
      <c r="H53" s="14"/>
      <c r="I53" s="35"/>
      <c r="J53" s="44"/>
    </row>
    <row r="54" spans="2:10" ht="12.75">
      <c r="B54" s="101"/>
      <c r="C54" s="13">
        <v>5123</v>
      </c>
      <c r="D54" s="18">
        <v>1</v>
      </c>
      <c r="E54" s="103"/>
      <c r="F54" s="99"/>
      <c r="G54" s="15"/>
      <c r="H54" s="14"/>
      <c r="I54" s="35"/>
      <c r="J54" s="44"/>
    </row>
    <row r="55" spans="2:10" ht="12.75">
      <c r="B55" s="101"/>
      <c r="C55" s="13">
        <v>25</v>
      </c>
      <c r="D55" s="18">
        <v>1</v>
      </c>
      <c r="E55" s="103"/>
      <c r="F55" s="99"/>
      <c r="G55" s="15"/>
      <c r="H55" s="14"/>
      <c r="I55" s="35"/>
      <c r="J55" s="44"/>
    </row>
    <row r="56" spans="2:10" ht="12.75">
      <c r="B56" s="101"/>
      <c r="C56" s="13">
        <v>171</v>
      </c>
      <c r="D56" s="18">
        <v>1</v>
      </c>
      <c r="E56" s="103"/>
      <c r="F56" s="99"/>
      <c r="G56" s="15"/>
      <c r="H56" s="14"/>
      <c r="I56" s="35"/>
      <c r="J56" s="44"/>
    </row>
    <row r="57" spans="2:10" ht="12.75">
      <c r="B57" s="101"/>
      <c r="C57" s="13">
        <v>350</v>
      </c>
      <c r="D57" s="18">
        <v>1</v>
      </c>
      <c r="E57" s="103"/>
      <c r="F57" s="99"/>
      <c r="G57" s="15"/>
      <c r="H57" s="14"/>
      <c r="I57" s="35"/>
      <c r="J57" s="44"/>
    </row>
    <row r="58" spans="2:10" ht="12.75">
      <c r="B58" s="97"/>
      <c r="C58" s="13">
        <v>1550</v>
      </c>
      <c r="D58" s="18">
        <v>1</v>
      </c>
      <c r="E58" s="104"/>
      <c r="F58" s="100"/>
      <c r="G58" s="15"/>
      <c r="H58" s="14"/>
      <c r="I58" s="35"/>
      <c r="J58" s="44"/>
    </row>
    <row r="59" spans="2:10" ht="12.75">
      <c r="B59" s="29" t="s">
        <v>40</v>
      </c>
      <c r="C59" s="13"/>
      <c r="D59" s="14"/>
      <c r="E59" s="60"/>
      <c r="F59" s="32"/>
      <c r="G59" s="15"/>
      <c r="H59" s="14"/>
      <c r="I59" s="35"/>
      <c r="J59" s="44"/>
    </row>
    <row r="60" spans="2:10" ht="12.75">
      <c r="B60" s="29" t="s">
        <v>41</v>
      </c>
      <c r="C60" s="13"/>
      <c r="D60" s="14"/>
      <c r="E60" s="60"/>
      <c r="F60" s="32"/>
      <c r="G60" s="19"/>
      <c r="H60" s="20"/>
      <c r="I60" s="35"/>
      <c r="J60" s="44"/>
    </row>
    <row r="61" spans="2:10" ht="12.75">
      <c r="B61" s="29" t="s">
        <v>42</v>
      </c>
      <c r="C61" s="13">
        <v>7150</v>
      </c>
      <c r="D61" s="18">
        <v>1</v>
      </c>
      <c r="E61" s="57"/>
      <c r="F61" s="17"/>
      <c r="G61" s="15"/>
      <c r="H61" s="14"/>
      <c r="I61" s="35"/>
      <c r="J61" s="44"/>
    </row>
    <row r="62" spans="2:10" ht="25.5">
      <c r="B62" s="29" t="s">
        <v>43</v>
      </c>
      <c r="C62" s="13"/>
      <c r="D62" s="18"/>
      <c r="E62" s="57"/>
      <c r="F62" s="31"/>
      <c r="G62" s="15">
        <v>47828</v>
      </c>
      <c r="H62" s="14">
        <v>1</v>
      </c>
      <c r="I62" s="35" t="s">
        <v>55</v>
      </c>
      <c r="J62" s="44" t="s">
        <v>54</v>
      </c>
    </row>
    <row r="63" spans="2:10" ht="12.75">
      <c r="B63" s="96" t="s">
        <v>44</v>
      </c>
      <c r="C63" s="13">
        <v>4300</v>
      </c>
      <c r="D63" s="18">
        <v>1</v>
      </c>
      <c r="E63" s="102">
        <f>SUM(C63:C68)</f>
        <v>6022.4</v>
      </c>
      <c r="F63" s="98"/>
      <c r="G63" s="15"/>
      <c r="H63" s="14"/>
      <c r="I63" s="35"/>
      <c r="J63" s="44"/>
    </row>
    <row r="64" spans="2:10" ht="12.75">
      <c r="B64" s="101"/>
      <c r="C64" s="13">
        <v>936</v>
      </c>
      <c r="D64" s="18">
        <v>1</v>
      </c>
      <c r="E64" s="103"/>
      <c r="F64" s="99"/>
      <c r="G64" s="15"/>
      <c r="H64" s="14"/>
      <c r="I64" s="35"/>
      <c r="J64" s="44"/>
    </row>
    <row r="65" spans="2:10" ht="12.75">
      <c r="B65" s="101"/>
      <c r="C65" s="13">
        <v>40</v>
      </c>
      <c r="D65" s="18">
        <v>1</v>
      </c>
      <c r="E65" s="103"/>
      <c r="F65" s="99"/>
      <c r="G65" s="15"/>
      <c r="H65" s="14"/>
      <c r="I65" s="35"/>
      <c r="J65" s="44"/>
    </row>
    <row r="66" spans="2:10" ht="12.75">
      <c r="B66" s="101"/>
      <c r="C66" s="13">
        <v>60</v>
      </c>
      <c r="D66" s="18">
        <v>1</v>
      </c>
      <c r="E66" s="103"/>
      <c r="F66" s="99"/>
      <c r="G66" s="15"/>
      <c r="H66" s="14"/>
      <c r="I66" s="35"/>
      <c r="J66" s="44"/>
    </row>
    <row r="67" spans="2:10" ht="12.75">
      <c r="B67" s="101"/>
      <c r="C67" s="13">
        <v>182.4</v>
      </c>
      <c r="D67" s="18">
        <v>1</v>
      </c>
      <c r="E67" s="103"/>
      <c r="F67" s="99"/>
      <c r="G67" s="15"/>
      <c r="H67" s="14"/>
      <c r="I67" s="35"/>
      <c r="J67" s="44"/>
    </row>
    <row r="68" spans="2:10" ht="12.75">
      <c r="B68" s="97"/>
      <c r="C68" s="13">
        <v>504</v>
      </c>
      <c r="D68" s="18">
        <v>1</v>
      </c>
      <c r="E68" s="104"/>
      <c r="F68" s="100"/>
      <c r="G68" s="15"/>
      <c r="H68" s="14"/>
      <c r="I68" s="35"/>
      <c r="J68" s="44"/>
    </row>
    <row r="69" spans="2:10" ht="12.75">
      <c r="B69" s="29" t="s">
        <v>45</v>
      </c>
      <c r="C69" s="13"/>
      <c r="D69" s="18"/>
      <c r="E69" s="57"/>
      <c r="F69" s="31"/>
      <c r="G69" s="15"/>
      <c r="H69" s="14"/>
      <c r="I69" s="35"/>
      <c r="J69" s="44"/>
    </row>
    <row r="70" spans="2:10" ht="12.75">
      <c r="B70" s="29" t="s">
        <v>46</v>
      </c>
      <c r="C70" s="13"/>
      <c r="D70" s="18"/>
      <c r="E70" s="57"/>
      <c r="F70" s="31"/>
      <c r="G70" s="15"/>
      <c r="H70" s="14"/>
      <c r="I70" s="35"/>
      <c r="J70" s="44"/>
    </row>
    <row r="71" spans="2:10" ht="13.5" thickBot="1">
      <c r="B71" s="29" t="s">
        <v>47</v>
      </c>
      <c r="C71" s="10">
        <v>3950</v>
      </c>
      <c r="D71" s="16">
        <v>1</v>
      </c>
      <c r="E71" s="58"/>
      <c r="F71" s="46"/>
      <c r="G71" s="15"/>
      <c r="H71" s="14"/>
      <c r="I71" s="40"/>
      <c r="J71" s="45"/>
    </row>
    <row r="72" spans="2:8" ht="14.25" thickBot="1" thickTop="1">
      <c r="B72" s="21" t="s">
        <v>13</v>
      </c>
      <c r="C72" s="22">
        <f>SUM(C9:C71)</f>
        <v>115471.23</v>
      </c>
      <c r="D72" s="23">
        <f>SUM(D8:D71)</f>
        <v>39</v>
      </c>
      <c r="E72" s="23"/>
      <c r="F72" s="24"/>
      <c r="G72" s="22">
        <f>SUM(G8:G71)</f>
        <v>166369.09</v>
      </c>
      <c r="H72" s="23">
        <f>SUM(H8:H71)</f>
        <v>5</v>
      </c>
    </row>
    <row r="73" spans="2:7" ht="21" thickBot="1" thickTop="1">
      <c r="B73" s="90" t="s">
        <v>14</v>
      </c>
      <c r="C73" s="25" t="s">
        <v>15</v>
      </c>
      <c r="D73" s="92" t="s">
        <v>16</v>
      </c>
      <c r="E73" s="93"/>
      <c r="F73" s="93"/>
      <c r="G73" s="94"/>
    </row>
    <row r="74" spans="2:8" ht="22.5" thickBot="1" thickTop="1">
      <c r="B74" s="91"/>
      <c r="C74" s="26">
        <f>C72+G72</f>
        <v>281840.32</v>
      </c>
      <c r="D74" s="95">
        <f>D72+H72</f>
        <v>44</v>
      </c>
      <c r="E74" s="95"/>
      <c r="F74" s="95"/>
      <c r="G74" s="95"/>
      <c r="H74" s="27"/>
    </row>
    <row r="75" ht="13.5" thickTop="1"/>
  </sheetData>
  <mergeCells count="26">
    <mergeCell ref="E21:E23"/>
    <mergeCell ref="E26:E35"/>
    <mergeCell ref="E37:E39"/>
    <mergeCell ref="E44:E51"/>
    <mergeCell ref="F63:F68"/>
    <mergeCell ref="F37:F39"/>
    <mergeCell ref="B44:B51"/>
    <mergeCell ref="F44:F51"/>
    <mergeCell ref="B53:B58"/>
    <mergeCell ref="F53:F58"/>
    <mergeCell ref="E53:E58"/>
    <mergeCell ref="E63:E68"/>
    <mergeCell ref="B73:B74"/>
    <mergeCell ref="D73:G73"/>
    <mergeCell ref="D74:G74"/>
    <mergeCell ref="B9:B10"/>
    <mergeCell ref="F21:F23"/>
    <mergeCell ref="B21:B24"/>
    <mergeCell ref="B26:B35"/>
    <mergeCell ref="F26:F35"/>
    <mergeCell ref="B37:B39"/>
    <mergeCell ref="B63:B68"/>
    <mergeCell ref="G7:J7"/>
    <mergeCell ref="C6:D6"/>
    <mergeCell ref="G6:H6"/>
    <mergeCell ref="C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81"/>
  <sheetViews>
    <sheetView workbookViewId="0" topLeftCell="A49">
      <selection activeCell="F77" sqref="F77"/>
    </sheetView>
  </sheetViews>
  <sheetFormatPr defaultColWidth="9.140625" defaultRowHeight="12.75"/>
  <cols>
    <col min="2" max="2" width="13.140625" style="0" customWidth="1"/>
    <col min="3" max="3" width="22.7109375" style="0" customWidth="1"/>
    <col min="4" max="5" width="11.8515625" style="0" customWidth="1"/>
    <col min="6" max="6" width="15.7109375" style="0" customWidth="1"/>
    <col min="7" max="7" width="12.140625" style="0" customWidth="1"/>
    <col min="8" max="8" width="11.00390625" style="0" customWidth="1"/>
    <col min="9" max="9" width="31.421875" style="0" customWidth="1"/>
    <col min="10" max="10" width="13.57421875" style="0" customWidth="1"/>
  </cols>
  <sheetData>
    <row r="3" spans="3:7" ht="12.75">
      <c r="C3" t="s">
        <v>0</v>
      </c>
      <c r="G3" t="s">
        <v>1</v>
      </c>
    </row>
    <row r="4" spans="3:7" ht="12.75">
      <c r="C4" t="s">
        <v>2</v>
      </c>
      <c r="G4" t="s">
        <v>3</v>
      </c>
    </row>
    <row r="5" spans="3:7" ht="12.75">
      <c r="C5" t="s">
        <v>4</v>
      </c>
      <c r="G5" t="s">
        <v>48</v>
      </c>
    </row>
    <row r="6" spans="3:8" ht="13.5" thickBot="1">
      <c r="C6" s="88" t="s">
        <v>5</v>
      </c>
      <c r="D6" s="88"/>
      <c r="E6" s="1"/>
      <c r="F6" s="1"/>
      <c r="G6" s="89" t="s">
        <v>6</v>
      </c>
      <c r="H6" s="89"/>
    </row>
    <row r="7" spans="2:10" ht="16.5" thickBot="1" thickTop="1">
      <c r="B7" s="2"/>
      <c r="C7" s="85" t="s">
        <v>7</v>
      </c>
      <c r="D7" s="86"/>
      <c r="E7" s="86"/>
      <c r="F7" s="87"/>
      <c r="G7" s="85" t="s">
        <v>56</v>
      </c>
      <c r="H7" s="86"/>
      <c r="I7" s="86"/>
      <c r="J7" s="87"/>
    </row>
    <row r="8" spans="2:10" ht="46.5" thickBot="1" thickTop="1">
      <c r="B8" s="3" t="s">
        <v>8</v>
      </c>
      <c r="C8" s="4" t="s">
        <v>9</v>
      </c>
      <c r="D8" s="5" t="s">
        <v>10</v>
      </c>
      <c r="E8" s="54" t="s">
        <v>90</v>
      </c>
      <c r="F8" s="6" t="s">
        <v>11</v>
      </c>
      <c r="G8" s="39" t="s">
        <v>12</v>
      </c>
      <c r="H8" s="38" t="s">
        <v>10</v>
      </c>
      <c r="I8" s="37" t="s">
        <v>11</v>
      </c>
      <c r="J8" s="42" t="s">
        <v>51</v>
      </c>
    </row>
    <row r="9" spans="2:10" ht="13.5" thickTop="1">
      <c r="B9" s="48" t="s">
        <v>58</v>
      </c>
      <c r="C9" s="7"/>
      <c r="D9" s="8"/>
      <c r="E9" s="55"/>
      <c r="F9" s="30"/>
      <c r="G9" s="9"/>
      <c r="H9" s="41"/>
      <c r="I9" s="33"/>
      <c r="J9" s="43"/>
    </row>
    <row r="10" spans="2:10" ht="12.75">
      <c r="B10" s="48" t="s">
        <v>59</v>
      </c>
      <c r="C10" s="10"/>
      <c r="D10" s="11"/>
      <c r="E10" s="56"/>
      <c r="F10" s="28"/>
      <c r="G10" s="12"/>
      <c r="H10" s="14"/>
      <c r="I10" s="34"/>
      <c r="J10" s="43"/>
    </row>
    <row r="11" spans="2:10" ht="12.75">
      <c r="B11" s="48" t="s">
        <v>60</v>
      </c>
      <c r="C11" s="10"/>
      <c r="D11" s="11"/>
      <c r="E11" s="56"/>
      <c r="F11" s="31"/>
      <c r="G11" s="12"/>
      <c r="H11" s="11"/>
      <c r="I11" s="34"/>
      <c r="J11" s="44"/>
    </row>
    <row r="12" spans="2:10" ht="12.75">
      <c r="B12" s="48" t="s">
        <v>61</v>
      </c>
      <c r="C12" s="10"/>
      <c r="D12" s="11"/>
      <c r="E12" s="56"/>
      <c r="F12" s="31"/>
      <c r="G12" s="12"/>
      <c r="H12" s="11"/>
      <c r="I12" s="34"/>
      <c r="J12" s="44"/>
    </row>
    <row r="13" spans="2:10" ht="12.75">
      <c r="B13" s="96" t="s">
        <v>62</v>
      </c>
      <c r="C13" s="10">
        <v>480</v>
      </c>
      <c r="D13" s="11">
        <v>1</v>
      </c>
      <c r="E13" s="102">
        <f>SUM(C13:C18)</f>
        <v>2160.5</v>
      </c>
      <c r="F13" s="98"/>
      <c r="G13" s="12"/>
      <c r="H13" s="11"/>
      <c r="I13" s="34"/>
      <c r="J13" s="44"/>
    </row>
    <row r="14" spans="2:10" ht="12.75">
      <c r="B14" s="101"/>
      <c r="C14" s="10">
        <v>50</v>
      </c>
      <c r="D14" s="11">
        <v>1</v>
      </c>
      <c r="E14" s="103"/>
      <c r="F14" s="99"/>
      <c r="G14" s="12"/>
      <c r="H14" s="11"/>
      <c r="I14" s="34"/>
      <c r="J14" s="44"/>
    </row>
    <row r="15" spans="2:10" ht="12.75">
      <c r="B15" s="101"/>
      <c r="C15" s="10">
        <v>210</v>
      </c>
      <c r="D15" s="11">
        <v>1</v>
      </c>
      <c r="E15" s="103"/>
      <c r="F15" s="99"/>
      <c r="G15" s="12"/>
      <c r="H15" s="11"/>
      <c r="I15" s="34"/>
      <c r="J15" s="44"/>
    </row>
    <row r="16" spans="2:10" ht="12.75">
      <c r="B16" s="101"/>
      <c r="C16" s="10">
        <v>1055</v>
      </c>
      <c r="D16" s="11">
        <v>1</v>
      </c>
      <c r="E16" s="103"/>
      <c r="F16" s="99"/>
      <c r="G16" s="12"/>
      <c r="H16" s="11"/>
      <c r="I16" s="34"/>
      <c r="J16" s="44"/>
    </row>
    <row r="17" spans="2:10" ht="12.75">
      <c r="B17" s="101"/>
      <c r="C17" s="10">
        <v>193.5</v>
      </c>
      <c r="D17" s="11">
        <v>1</v>
      </c>
      <c r="E17" s="103"/>
      <c r="F17" s="99"/>
      <c r="G17" s="12"/>
      <c r="H17" s="11"/>
      <c r="I17" s="34"/>
      <c r="J17" s="44"/>
    </row>
    <row r="18" spans="2:10" ht="12.75">
      <c r="B18" s="97"/>
      <c r="C18" s="10">
        <v>172</v>
      </c>
      <c r="D18" s="11">
        <v>1</v>
      </c>
      <c r="E18" s="104"/>
      <c r="F18" s="100"/>
      <c r="G18" s="12"/>
      <c r="H18" s="11"/>
      <c r="I18" s="34"/>
      <c r="J18" s="44"/>
    </row>
    <row r="19" spans="2:10" ht="12.75">
      <c r="B19" s="48" t="s">
        <v>63</v>
      </c>
      <c r="C19" s="13"/>
      <c r="D19" s="14"/>
      <c r="E19" s="57"/>
      <c r="F19" s="31"/>
      <c r="G19" s="12"/>
      <c r="H19" s="11"/>
      <c r="I19" s="34"/>
      <c r="J19" s="44"/>
    </row>
    <row r="20" spans="2:10" ht="12.75">
      <c r="B20" s="48" t="s">
        <v>64</v>
      </c>
      <c r="C20" s="13"/>
      <c r="D20" s="14"/>
      <c r="E20" s="57"/>
      <c r="F20" s="31"/>
      <c r="G20" s="12"/>
      <c r="H20" s="11"/>
      <c r="I20" s="34"/>
      <c r="J20" s="44"/>
    </row>
    <row r="21" spans="2:10" ht="12.75">
      <c r="B21" s="48" t="s">
        <v>65</v>
      </c>
      <c r="C21" s="13"/>
      <c r="D21" s="14"/>
      <c r="E21" s="57"/>
      <c r="F21" s="31"/>
      <c r="G21" s="12"/>
      <c r="H21" s="11"/>
      <c r="I21" s="34"/>
      <c r="J21" s="44"/>
    </row>
    <row r="22" spans="2:10" ht="12.75">
      <c r="B22" s="96" t="s">
        <v>66</v>
      </c>
      <c r="C22" s="10">
        <v>3400</v>
      </c>
      <c r="D22" s="11">
        <v>1</v>
      </c>
      <c r="E22" s="56"/>
      <c r="F22" s="31"/>
      <c r="G22" s="12"/>
      <c r="H22" s="11"/>
      <c r="I22" s="34"/>
      <c r="J22" s="44"/>
    </row>
    <row r="23" spans="2:10" ht="12.75">
      <c r="B23" s="101"/>
      <c r="C23" s="10">
        <v>25.5</v>
      </c>
      <c r="D23" s="11">
        <v>1</v>
      </c>
      <c r="E23" s="102">
        <f>SUM(C23:C39)</f>
        <v>12277.5</v>
      </c>
      <c r="F23" s="98"/>
      <c r="G23" s="12"/>
      <c r="H23" s="11"/>
      <c r="I23" s="34"/>
      <c r="J23" s="44"/>
    </row>
    <row r="24" spans="2:10" ht="12.75">
      <c r="B24" s="101"/>
      <c r="C24" s="10">
        <v>25.5</v>
      </c>
      <c r="D24" s="11">
        <v>1</v>
      </c>
      <c r="E24" s="103"/>
      <c r="F24" s="99"/>
      <c r="G24" s="12"/>
      <c r="H24" s="11"/>
      <c r="I24" s="34"/>
      <c r="J24" s="44"/>
    </row>
    <row r="25" spans="2:10" ht="12.75">
      <c r="B25" s="101"/>
      <c r="C25" s="10">
        <v>25.5</v>
      </c>
      <c r="D25" s="11">
        <v>1</v>
      </c>
      <c r="E25" s="103"/>
      <c r="F25" s="99"/>
      <c r="G25" s="12"/>
      <c r="H25" s="11"/>
      <c r="I25" s="34"/>
      <c r="J25" s="44"/>
    </row>
    <row r="26" spans="2:10" ht="12.75">
      <c r="B26" s="101"/>
      <c r="C26" s="10">
        <v>25.5</v>
      </c>
      <c r="D26" s="11">
        <v>1</v>
      </c>
      <c r="E26" s="103"/>
      <c r="F26" s="99"/>
      <c r="G26" s="12"/>
      <c r="H26" s="11"/>
      <c r="I26" s="34"/>
      <c r="J26" s="44"/>
    </row>
    <row r="27" spans="2:10" ht="12.75">
      <c r="B27" s="101"/>
      <c r="C27" s="10">
        <v>25.5</v>
      </c>
      <c r="D27" s="11">
        <v>1</v>
      </c>
      <c r="E27" s="103"/>
      <c r="F27" s="99"/>
      <c r="G27" s="12"/>
      <c r="H27" s="11"/>
      <c r="I27" s="34"/>
      <c r="J27" s="44"/>
    </row>
    <row r="28" spans="2:10" ht="12.75">
      <c r="B28" s="101"/>
      <c r="C28" s="10">
        <v>25.5</v>
      </c>
      <c r="D28" s="11">
        <v>1</v>
      </c>
      <c r="E28" s="103"/>
      <c r="F28" s="99"/>
      <c r="G28" s="12"/>
      <c r="H28" s="11"/>
      <c r="I28" s="34"/>
      <c r="J28" s="44"/>
    </row>
    <row r="29" spans="2:10" ht="12.75">
      <c r="B29" s="101"/>
      <c r="C29" s="10">
        <v>25.5</v>
      </c>
      <c r="D29" s="11">
        <v>1</v>
      </c>
      <c r="E29" s="103"/>
      <c r="F29" s="99"/>
      <c r="G29" s="12"/>
      <c r="H29" s="11"/>
      <c r="I29" s="34"/>
      <c r="J29" s="44"/>
    </row>
    <row r="30" spans="2:10" ht="12.75">
      <c r="B30" s="101"/>
      <c r="C30" s="10">
        <v>25.5</v>
      </c>
      <c r="D30" s="11">
        <v>1</v>
      </c>
      <c r="E30" s="103"/>
      <c r="F30" s="99"/>
      <c r="G30" s="12"/>
      <c r="H30" s="11"/>
      <c r="I30" s="34"/>
      <c r="J30" s="44"/>
    </row>
    <row r="31" spans="2:10" ht="12.75">
      <c r="B31" s="101"/>
      <c r="C31" s="10">
        <v>25.5</v>
      </c>
      <c r="D31" s="11">
        <v>1</v>
      </c>
      <c r="E31" s="103"/>
      <c r="F31" s="99"/>
      <c r="G31" s="12"/>
      <c r="H31" s="11"/>
      <c r="I31" s="34"/>
      <c r="J31" s="44"/>
    </row>
    <row r="32" spans="2:10" ht="12.75">
      <c r="B32" s="101"/>
      <c r="C32" s="10">
        <v>25.5</v>
      </c>
      <c r="D32" s="11">
        <v>1</v>
      </c>
      <c r="E32" s="103"/>
      <c r="F32" s="99"/>
      <c r="G32" s="12"/>
      <c r="H32" s="11"/>
      <c r="I32" s="34"/>
      <c r="J32" s="44"/>
    </row>
    <row r="33" spans="2:10" ht="12.75">
      <c r="B33" s="101"/>
      <c r="C33" s="10">
        <v>25.5</v>
      </c>
      <c r="D33" s="11">
        <v>1</v>
      </c>
      <c r="E33" s="103"/>
      <c r="F33" s="99"/>
      <c r="G33" s="12"/>
      <c r="H33" s="11"/>
      <c r="I33" s="34"/>
      <c r="J33" s="44"/>
    </row>
    <row r="34" spans="2:10" ht="12.75">
      <c r="B34" s="101"/>
      <c r="C34" s="10">
        <v>25.5</v>
      </c>
      <c r="D34" s="11">
        <v>1</v>
      </c>
      <c r="E34" s="103"/>
      <c r="F34" s="99"/>
      <c r="G34" s="12"/>
      <c r="H34" s="11"/>
      <c r="I34" s="34"/>
      <c r="J34" s="44"/>
    </row>
    <row r="35" spans="2:10" ht="12.75">
      <c r="B35" s="101"/>
      <c r="C35" s="10">
        <v>25.5</v>
      </c>
      <c r="D35" s="11">
        <v>1</v>
      </c>
      <c r="E35" s="103"/>
      <c r="F35" s="99"/>
      <c r="G35" s="12"/>
      <c r="H35" s="11"/>
      <c r="I35" s="34"/>
      <c r="J35" s="44"/>
    </row>
    <row r="36" spans="2:10" ht="12.75">
      <c r="B36" s="101"/>
      <c r="C36" s="10">
        <v>6844</v>
      </c>
      <c r="D36" s="11">
        <v>1</v>
      </c>
      <c r="E36" s="103"/>
      <c r="F36" s="99"/>
      <c r="G36" s="12"/>
      <c r="H36" s="11"/>
      <c r="I36" s="34"/>
      <c r="J36" s="44"/>
    </row>
    <row r="37" spans="2:10" ht="12.75">
      <c r="B37" s="101"/>
      <c r="C37" s="10">
        <v>5000</v>
      </c>
      <c r="D37" s="11">
        <v>1</v>
      </c>
      <c r="E37" s="103"/>
      <c r="F37" s="99"/>
      <c r="G37" s="12"/>
      <c r="H37" s="11"/>
      <c r="I37" s="34"/>
      <c r="J37" s="44"/>
    </row>
    <row r="38" spans="2:10" ht="12.75">
      <c r="B38" s="101"/>
      <c r="C38" s="10">
        <v>51</v>
      </c>
      <c r="D38" s="11">
        <v>1</v>
      </c>
      <c r="E38" s="103"/>
      <c r="F38" s="99"/>
      <c r="G38" s="12"/>
      <c r="H38" s="11"/>
      <c r="I38" s="34"/>
      <c r="J38" s="44"/>
    </row>
    <row r="39" spans="2:10" ht="12.75">
      <c r="B39" s="97"/>
      <c r="C39" s="10">
        <v>51</v>
      </c>
      <c r="D39" s="11">
        <v>1</v>
      </c>
      <c r="E39" s="104"/>
      <c r="F39" s="100"/>
      <c r="G39" s="12"/>
      <c r="H39" s="11"/>
      <c r="I39" s="34"/>
      <c r="J39" s="44"/>
    </row>
    <row r="40" spans="2:10" ht="12.75">
      <c r="B40" s="48" t="s">
        <v>67</v>
      </c>
      <c r="C40" s="10">
        <v>10940</v>
      </c>
      <c r="D40" s="11">
        <v>1</v>
      </c>
      <c r="E40" s="56"/>
      <c r="F40" s="17"/>
      <c r="G40" s="12"/>
      <c r="H40" s="11"/>
      <c r="I40" s="35"/>
      <c r="J40" s="44"/>
    </row>
    <row r="41" spans="2:10" ht="12.75">
      <c r="B41" s="96" t="s">
        <v>68</v>
      </c>
      <c r="C41" s="13">
        <v>151.52</v>
      </c>
      <c r="D41" s="11">
        <v>1</v>
      </c>
      <c r="E41" s="102">
        <f>SUM(C41:C47)</f>
        <v>21346.22</v>
      </c>
      <c r="F41" s="98"/>
      <c r="G41" s="15"/>
      <c r="H41" s="14"/>
      <c r="I41" s="36"/>
      <c r="J41" s="44"/>
    </row>
    <row r="42" spans="2:10" ht="12.75">
      <c r="B42" s="101"/>
      <c r="C42" s="13">
        <v>256</v>
      </c>
      <c r="D42" s="11">
        <v>1</v>
      </c>
      <c r="E42" s="103"/>
      <c r="F42" s="99"/>
      <c r="G42" s="15"/>
      <c r="H42" s="14"/>
      <c r="I42" s="36"/>
      <c r="J42" s="44"/>
    </row>
    <row r="43" spans="2:10" ht="12.75">
      <c r="B43" s="101"/>
      <c r="C43" s="13">
        <v>100</v>
      </c>
      <c r="D43" s="11">
        <v>1</v>
      </c>
      <c r="E43" s="103"/>
      <c r="F43" s="99"/>
      <c r="G43" s="15"/>
      <c r="H43" s="14"/>
      <c r="I43" s="36"/>
      <c r="J43" s="44"/>
    </row>
    <row r="44" spans="2:10" ht="12.75">
      <c r="B44" s="101"/>
      <c r="C44" s="13">
        <v>194.2</v>
      </c>
      <c r="D44" s="11">
        <v>1</v>
      </c>
      <c r="E44" s="103"/>
      <c r="F44" s="99"/>
      <c r="G44" s="15"/>
      <c r="H44" s="14"/>
      <c r="I44" s="36"/>
      <c r="J44" s="44"/>
    </row>
    <row r="45" spans="2:10" ht="12.75">
      <c r="B45" s="101"/>
      <c r="C45" s="13">
        <v>20000</v>
      </c>
      <c r="D45" s="11">
        <v>1</v>
      </c>
      <c r="E45" s="103"/>
      <c r="F45" s="99"/>
      <c r="G45" s="15"/>
      <c r="H45" s="14"/>
      <c r="I45" s="36"/>
      <c r="J45" s="44"/>
    </row>
    <row r="46" spans="2:10" ht="12.75">
      <c r="B46" s="101"/>
      <c r="C46" s="13">
        <v>443</v>
      </c>
      <c r="D46" s="11">
        <v>1</v>
      </c>
      <c r="E46" s="103"/>
      <c r="F46" s="99"/>
      <c r="G46" s="15"/>
      <c r="H46" s="14"/>
      <c r="I46" s="36"/>
      <c r="J46" s="44"/>
    </row>
    <row r="47" spans="2:10" ht="12.75">
      <c r="B47" s="97"/>
      <c r="C47" s="13">
        <v>201.5</v>
      </c>
      <c r="D47" s="11">
        <v>1</v>
      </c>
      <c r="E47" s="104"/>
      <c r="F47" s="100"/>
      <c r="G47" s="15"/>
      <c r="H47" s="14"/>
      <c r="I47" s="36"/>
      <c r="J47" s="44"/>
    </row>
    <row r="48" spans="2:10" ht="12.75">
      <c r="B48" s="48" t="s">
        <v>69</v>
      </c>
      <c r="C48" s="13"/>
      <c r="D48" s="14"/>
      <c r="E48" s="57"/>
      <c r="F48" s="35"/>
      <c r="G48" s="52"/>
      <c r="H48" s="51"/>
      <c r="I48" s="51"/>
      <c r="J48" s="53"/>
    </row>
    <row r="49" spans="2:10" ht="12.75">
      <c r="B49" s="48" t="s">
        <v>70</v>
      </c>
      <c r="C49" s="13"/>
      <c r="D49" s="14"/>
      <c r="E49" s="59"/>
      <c r="F49" s="49"/>
      <c r="G49" s="15"/>
      <c r="H49" s="14"/>
      <c r="I49" s="35"/>
      <c r="J49" s="44"/>
    </row>
    <row r="50" spans="2:10" ht="12.75">
      <c r="B50" s="48" t="s">
        <v>71</v>
      </c>
      <c r="C50" s="13"/>
      <c r="D50" s="14"/>
      <c r="E50" s="57"/>
      <c r="F50" s="31"/>
      <c r="G50" s="15"/>
      <c r="H50" s="14"/>
      <c r="I50" s="35"/>
      <c r="J50" s="44"/>
    </row>
    <row r="51" spans="2:10" ht="12.75">
      <c r="B51" s="48" t="s">
        <v>72</v>
      </c>
      <c r="C51" s="13"/>
      <c r="D51" s="14"/>
      <c r="E51" s="56"/>
      <c r="F51" s="28"/>
      <c r="G51" s="15"/>
      <c r="H51" s="14"/>
      <c r="I51" s="35"/>
      <c r="J51" s="44"/>
    </row>
    <row r="52" spans="2:10" ht="12.75">
      <c r="B52" s="96" t="s">
        <v>73</v>
      </c>
      <c r="C52" s="13">
        <v>158</v>
      </c>
      <c r="D52" s="14">
        <v>1</v>
      </c>
      <c r="E52" s="102">
        <f>SUM(C52:C55)</f>
        <v>778</v>
      </c>
      <c r="F52" s="98"/>
      <c r="G52" s="15"/>
      <c r="H52" s="14"/>
      <c r="I52" s="35"/>
      <c r="J52" s="44"/>
    </row>
    <row r="53" spans="2:10" ht="12.75">
      <c r="B53" s="101"/>
      <c r="C53" s="13">
        <v>300</v>
      </c>
      <c r="D53" s="14">
        <v>1</v>
      </c>
      <c r="E53" s="103"/>
      <c r="F53" s="99"/>
      <c r="G53" s="15"/>
      <c r="H53" s="14"/>
      <c r="I53" s="35"/>
      <c r="J53" s="44"/>
    </row>
    <row r="54" spans="2:10" ht="12.75">
      <c r="B54" s="101"/>
      <c r="C54" s="13">
        <v>80</v>
      </c>
      <c r="D54" s="14">
        <v>1</v>
      </c>
      <c r="E54" s="103"/>
      <c r="F54" s="99"/>
      <c r="G54" s="15"/>
      <c r="H54" s="14"/>
      <c r="I54" s="35"/>
      <c r="J54" s="44"/>
    </row>
    <row r="55" spans="2:10" ht="12.75">
      <c r="B55" s="97"/>
      <c r="C55" s="13">
        <v>240</v>
      </c>
      <c r="D55" s="14">
        <v>1</v>
      </c>
      <c r="E55" s="104"/>
      <c r="F55" s="100"/>
      <c r="G55" s="15"/>
      <c r="H55" s="14"/>
      <c r="I55" s="35"/>
      <c r="J55" s="44"/>
    </row>
    <row r="56" spans="2:10" ht="25.5">
      <c r="B56" s="48" t="s">
        <v>74</v>
      </c>
      <c r="C56" s="13"/>
      <c r="D56" s="14"/>
      <c r="E56" s="57"/>
      <c r="F56" s="17"/>
      <c r="G56" s="15">
        <v>93500</v>
      </c>
      <c r="H56" s="14">
        <v>1</v>
      </c>
      <c r="I56" s="35" t="s">
        <v>89</v>
      </c>
      <c r="J56" s="44" t="s">
        <v>86</v>
      </c>
    </row>
    <row r="57" spans="2:10" ht="20.25" customHeight="1">
      <c r="B57" s="48" t="s">
        <v>75</v>
      </c>
      <c r="C57" s="13"/>
      <c r="D57" s="16"/>
      <c r="E57" s="56"/>
      <c r="F57" s="31"/>
      <c r="G57" s="50"/>
      <c r="H57" s="14"/>
      <c r="I57" s="34"/>
      <c r="J57" s="43"/>
    </row>
    <row r="58" spans="2:10" ht="16.5" customHeight="1">
      <c r="B58" s="96" t="s">
        <v>76</v>
      </c>
      <c r="C58" s="13">
        <v>120</v>
      </c>
      <c r="D58" s="16">
        <v>1</v>
      </c>
      <c r="E58" s="102">
        <f>SUM(C58:C62)</f>
        <v>5817</v>
      </c>
      <c r="F58" s="98"/>
      <c r="G58" s="50">
        <v>270680.85</v>
      </c>
      <c r="H58" s="14">
        <v>1</v>
      </c>
      <c r="I58" s="34" t="s">
        <v>87</v>
      </c>
      <c r="J58" s="43" t="s">
        <v>88</v>
      </c>
    </row>
    <row r="59" spans="2:10" ht="12.75">
      <c r="B59" s="101"/>
      <c r="C59" s="13">
        <v>745</v>
      </c>
      <c r="D59" s="16">
        <v>1</v>
      </c>
      <c r="E59" s="103"/>
      <c r="F59" s="99"/>
      <c r="G59" s="50"/>
      <c r="H59" s="14"/>
      <c r="I59" s="34"/>
      <c r="J59" s="43"/>
    </row>
    <row r="60" spans="2:10" ht="12.75">
      <c r="B60" s="101"/>
      <c r="C60" s="13">
        <v>400</v>
      </c>
      <c r="D60" s="16">
        <v>1</v>
      </c>
      <c r="E60" s="103"/>
      <c r="F60" s="99"/>
      <c r="G60" s="50"/>
      <c r="H60" s="14"/>
      <c r="I60" s="34"/>
      <c r="J60" s="43"/>
    </row>
    <row r="61" spans="2:10" ht="12.75">
      <c r="B61" s="101"/>
      <c r="C61" s="13">
        <v>4432</v>
      </c>
      <c r="D61" s="16">
        <v>1</v>
      </c>
      <c r="E61" s="103"/>
      <c r="F61" s="99"/>
      <c r="G61" s="50"/>
      <c r="H61" s="14"/>
      <c r="I61" s="34"/>
      <c r="J61" s="43"/>
    </row>
    <row r="62" spans="2:10" ht="12.75">
      <c r="B62" s="97"/>
      <c r="C62" s="13">
        <v>120</v>
      </c>
      <c r="D62" s="16">
        <v>1</v>
      </c>
      <c r="E62" s="104"/>
      <c r="F62" s="100"/>
      <c r="G62" s="50"/>
      <c r="H62" s="14"/>
      <c r="I62" s="34"/>
      <c r="J62" s="43"/>
    </row>
    <row r="63" spans="2:10" ht="12.75">
      <c r="B63" s="96" t="s">
        <v>77</v>
      </c>
      <c r="C63" s="13">
        <v>1327</v>
      </c>
      <c r="D63" s="16">
        <v>1</v>
      </c>
      <c r="E63" s="102">
        <f>SUM(C63:C64)</f>
        <v>1331</v>
      </c>
      <c r="F63" s="98"/>
      <c r="G63" s="50"/>
      <c r="H63" s="14"/>
      <c r="I63" s="34"/>
      <c r="J63" s="43"/>
    </row>
    <row r="64" spans="2:10" ht="12.75">
      <c r="B64" s="97"/>
      <c r="C64" s="13">
        <v>4</v>
      </c>
      <c r="D64" s="16">
        <v>1</v>
      </c>
      <c r="E64" s="104"/>
      <c r="F64" s="100"/>
      <c r="G64" s="50"/>
      <c r="H64" s="14"/>
      <c r="I64" s="34"/>
      <c r="J64" s="43"/>
    </row>
    <row r="65" spans="2:10" ht="12.75">
      <c r="B65" s="48" t="s">
        <v>78</v>
      </c>
      <c r="C65" s="13"/>
      <c r="D65" s="16"/>
      <c r="E65" s="56"/>
      <c r="F65" s="31"/>
      <c r="G65" s="50"/>
      <c r="H65" s="14"/>
      <c r="I65" s="34"/>
      <c r="J65" s="43"/>
    </row>
    <row r="66" spans="2:10" ht="12.75">
      <c r="B66" s="48" t="s">
        <v>79</v>
      </c>
      <c r="C66" s="13"/>
      <c r="D66" s="16"/>
      <c r="E66" s="56"/>
      <c r="F66" s="31"/>
      <c r="G66" s="50"/>
      <c r="H66" s="14"/>
      <c r="I66" s="34"/>
      <c r="J66" s="43"/>
    </row>
    <row r="67" spans="2:10" ht="12.75">
      <c r="B67" s="48" t="s">
        <v>80</v>
      </c>
      <c r="C67" s="13"/>
      <c r="D67" s="16"/>
      <c r="E67" s="56"/>
      <c r="F67" s="31"/>
      <c r="G67" s="50"/>
      <c r="H67" s="14"/>
      <c r="I67" s="34"/>
      <c r="J67" s="43"/>
    </row>
    <row r="68" spans="2:10" ht="12.75">
      <c r="B68" s="96" t="s">
        <v>81</v>
      </c>
      <c r="C68" s="13">
        <v>55.3</v>
      </c>
      <c r="D68" s="16">
        <v>1</v>
      </c>
      <c r="E68" s="102">
        <f>SUM(C68:C70)</f>
        <v>2266.5</v>
      </c>
      <c r="F68" s="98"/>
      <c r="G68" s="50"/>
      <c r="H68" s="14"/>
      <c r="I68" s="34"/>
      <c r="J68" s="43"/>
    </row>
    <row r="69" spans="2:10" ht="12.75">
      <c r="B69" s="101"/>
      <c r="C69" s="13">
        <v>1973.2</v>
      </c>
      <c r="D69" s="16">
        <v>1</v>
      </c>
      <c r="E69" s="103"/>
      <c r="F69" s="99"/>
      <c r="G69" s="50"/>
      <c r="H69" s="14"/>
      <c r="I69" s="34"/>
      <c r="J69" s="43"/>
    </row>
    <row r="70" spans="2:10" ht="12.75">
      <c r="B70" s="97"/>
      <c r="C70" s="13">
        <v>238</v>
      </c>
      <c r="D70" s="16">
        <v>1</v>
      </c>
      <c r="E70" s="104"/>
      <c r="F70" s="100"/>
      <c r="G70" s="50"/>
      <c r="H70" s="14"/>
      <c r="I70" s="34"/>
      <c r="J70" s="43"/>
    </row>
    <row r="71" spans="2:10" ht="12.75">
      <c r="B71" s="48" t="s">
        <v>82</v>
      </c>
      <c r="C71" s="13"/>
      <c r="D71" s="16"/>
      <c r="E71" s="56"/>
      <c r="F71" s="31"/>
      <c r="G71" s="50"/>
      <c r="H71" s="14"/>
      <c r="I71" s="34"/>
      <c r="J71" s="43"/>
    </row>
    <row r="72" spans="2:10" ht="12.75">
      <c r="B72" s="96" t="s">
        <v>83</v>
      </c>
      <c r="C72" s="13">
        <v>490</v>
      </c>
      <c r="D72" s="14">
        <v>1</v>
      </c>
      <c r="E72" s="102">
        <f>SUM(C72:C76)</f>
        <v>2344.4</v>
      </c>
      <c r="F72" s="98"/>
      <c r="G72" s="50"/>
      <c r="H72" s="14"/>
      <c r="I72" s="34"/>
      <c r="J72" s="43"/>
    </row>
    <row r="73" spans="2:10" ht="12.75">
      <c r="B73" s="101"/>
      <c r="C73" s="13">
        <v>1433.4</v>
      </c>
      <c r="D73" s="14">
        <v>1</v>
      </c>
      <c r="E73" s="103"/>
      <c r="F73" s="99"/>
      <c r="G73" s="50"/>
      <c r="H73" s="14"/>
      <c r="I73" s="34"/>
      <c r="J73" s="43"/>
    </row>
    <row r="74" spans="2:10" ht="12.75">
      <c r="B74" s="101"/>
      <c r="C74" s="13">
        <v>86</v>
      </c>
      <c r="D74" s="14">
        <v>1</v>
      </c>
      <c r="E74" s="103"/>
      <c r="F74" s="99"/>
      <c r="G74" s="50"/>
      <c r="H74" s="14"/>
      <c r="I74" s="34"/>
      <c r="J74" s="43"/>
    </row>
    <row r="75" spans="2:10" ht="12.75">
      <c r="B75" s="101"/>
      <c r="C75" s="13">
        <v>172</v>
      </c>
      <c r="D75" s="14">
        <v>1</v>
      </c>
      <c r="E75" s="103"/>
      <c r="F75" s="99"/>
      <c r="G75" s="50"/>
      <c r="H75" s="14"/>
      <c r="I75" s="34"/>
      <c r="J75" s="43"/>
    </row>
    <row r="76" spans="2:10" ht="12.75">
      <c r="B76" s="97"/>
      <c r="C76" s="13">
        <v>163</v>
      </c>
      <c r="D76" s="14">
        <v>1</v>
      </c>
      <c r="E76" s="104"/>
      <c r="F76" s="100"/>
      <c r="G76" s="50"/>
      <c r="H76" s="14"/>
      <c r="I76" s="34"/>
      <c r="J76" s="43"/>
    </row>
    <row r="77" spans="2:10" ht="12.75">
      <c r="B77" s="48" t="s">
        <v>84</v>
      </c>
      <c r="C77" s="13">
        <v>16000</v>
      </c>
      <c r="D77" s="16">
        <v>1</v>
      </c>
      <c r="E77" s="56"/>
      <c r="F77" s="17"/>
      <c r="G77" s="50"/>
      <c r="H77" s="14"/>
      <c r="I77" s="34"/>
      <c r="J77" s="43"/>
    </row>
    <row r="78" spans="2:10" ht="13.5" thickBot="1">
      <c r="B78" s="48" t="s">
        <v>85</v>
      </c>
      <c r="C78" s="13"/>
      <c r="D78" s="18"/>
      <c r="E78" s="57"/>
      <c r="F78" s="17"/>
      <c r="G78" s="15"/>
      <c r="H78" s="14"/>
      <c r="I78" s="35"/>
      <c r="J78" s="44"/>
    </row>
    <row r="79" spans="2:8" ht="14.25" thickBot="1" thickTop="1">
      <c r="B79" s="21" t="s">
        <v>13</v>
      </c>
      <c r="C79" s="22">
        <f>SUM(C9:C78)</f>
        <v>78661.12</v>
      </c>
      <c r="D79" s="23">
        <f>SUM(D8:D78)</f>
        <v>52</v>
      </c>
      <c r="E79" s="23"/>
      <c r="F79" s="24"/>
      <c r="G79" s="22">
        <f>SUM(G8:G78)</f>
        <v>364180.85</v>
      </c>
      <c r="H79" s="23">
        <f>SUM(H8:H78)</f>
        <v>2</v>
      </c>
    </row>
    <row r="80" spans="2:7" ht="21" thickBot="1" thickTop="1">
      <c r="B80" s="90" t="s">
        <v>14</v>
      </c>
      <c r="C80" s="25" t="s">
        <v>15</v>
      </c>
      <c r="D80" s="92" t="s">
        <v>16</v>
      </c>
      <c r="E80" s="93"/>
      <c r="F80" s="93"/>
      <c r="G80" s="94"/>
    </row>
    <row r="81" spans="2:8" ht="22.5" thickBot="1" thickTop="1">
      <c r="B81" s="91"/>
      <c r="C81" s="26">
        <f>C79+G79</f>
        <v>442841.97</v>
      </c>
      <c r="D81" s="95">
        <f>D79+H79</f>
        <v>54</v>
      </c>
      <c r="E81" s="95"/>
      <c r="F81" s="95"/>
      <c r="G81" s="95"/>
      <c r="H81" s="27"/>
    </row>
    <row r="82" ht="13.5" thickTop="1"/>
  </sheetData>
  <mergeCells count="31">
    <mergeCell ref="B72:B76"/>
    <mergeCell ref="E72:E76"/>
    <mergeCell ref="F72:F76"/>
    <mergeCell ref="B63:B64"/>
    <mergeCell ref="F63:F64"/>
    <mergeCell ref="B68:B70"/>
    <mergeCell ref="E68:E70"/>
    <mergeCell ref="F68:F70"/>
    <mergeCell ref="E63:E64"/>
    <mergeCell ref="E13:E18"/>
    <mergeCell ref="E23:E39"/>
    <mergeCell ref="B22:B39"/>
    <mergeCell ref="E41:E47"/>
    <mergeCell ref="B58:B62"/>
    <mergeCell ref="F58:F62"/>
    <mergeCell ref="F23:F39"/>
    <mergeCell ref="B41:B47"/>
    <mergeCell ref="F41:F47"/>
    <mergeCell ref="E52:E55"/>
    <mergeCell ref="E58:E62"/>
    <mergeCell ref="B52:B55"/>
    <mergeCell ref="B80:B81"/>
    <mergeCell ref="D80:G80"/>
    <mergeCell ref="D81:G81"/>
    <mergeCell ref="C6:D6"/>
    <mergeCell ref="G6:H6"/>
    <mergeCell ref="C7:F7"/>
    <mergeCell ref="G7:J7"/>
    <mergeCell ref="B13:B18"/>
    <mergeCell ref="F13:F18"/>
    <mergeCell ref="F52:F55"/>
  </mergeCells>
  <printOptions/>
  <pageMargins left="0.75" right="0.75" top="1" bottom="1" header="0.5" footer="0.5"/>
  <pageSetup orientation="portrait" paperSize="9"/>
  <ignoredErrors>
    <ignoredError sqref="E41 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J91"/>
  <sheetViews>
    <sheetView workbookViewId="0" topLeftCell="A49">
      <selection activeCell="F87" sqref="F87"/>
    </sheetView>
  </sheetViews>
  <sheetFormatPr defaultColWidth="9.140625" defaultRowHeight="12.75"/>
  <cols>
    <col min="3" max="3" width="23.140625" style="0" customWidth="1"/>
    <col min="4" max="4" width="11.140625" style="0" customWidth="1"/>
    <col min="6" max="7" width="13.28125" style="0" customWidth="1"/>
    <col min="8" max="8" width="11.7109375" style="0" customWidth="1"/>
    <col min="10" max="10" width="17.7109375" style="0" customWidth="1"/>
  </cols>
  <sheetData>
    <row r="3" spans="3:7" ht="12.75">
      <c r="C3" t="s">
        <v>0</v>
      </c>
      <c r="G3" t="s">
        <v>1</v>
      </c>
    </row>
    <row r="4" spans="3:7" ht="12.75">
      <c r="C4" t="s">
        <v>2</v>
      </c>
      <c r="G4" t="s">
        <v>3</v>
      </c>
    </row>
    <row r="5" spans="3:7" ht="12.75">
      <c r="C5" t="s">
        <v>4</v>
      </c>
      <c r="G5" t="s">
        <v>48</v>
      </c>
    </row>
    <row r="6" spans="3:8" ht="13.5" thickBot="1">
      <c r="C6" s="88" t="s">
        <v>5</v>
      </c>
      <c r="D6" s="88"/>
      <c r="E6" s="1"/>
      <c r="F6" s="1"/>
      <c r="G6" s="89" t="s">
        <v>6</v>
      </c>
      <c r="H6" s="89"/>
    </row>
    <row r="7" spans="2:10" ht="16.5" thickBot="1" thickTop="1">
      <c r="B7" s="2"/>
      <c r="C7" s="85" t="s">
        <v>7</v>
      </c>
      <c r="D7" s="86"/>
      <c r="E7" s="86"/>
      <c r="F7" s="87"/>
      <c r="G7" s="85" t="s">
        <v>56</v>
      </c>
      <c r="H7" s="86"/>
      <c r="I7" s="86"/>
      <c r="J7" s="87"/>
    </row>
    <row r="8" spans="2:10" ht="45" customHeight="1" thickBot="1" thickTop="1">
      <c r="B8" s="3" t="s">
        <v>8</v>
      </c>
      <c r="C8" s="4" t="s">
        <v>122</v>
      </c>
      <c r="D8" s="5" t="s">
        <v>10</v>
      </c>
      <c r="E8" s="54" t="s">
        <v>90</v>
      </c>
      <c r="F8" s="6" t="s">
        <v>11</v>
      </c>
      <c r="G8" s="39" t="s">
        <v>12</v>
      </c>
      <c r="H8" s="38" t="s">
        <v>10</v>
      </c>
      <c r="I8" s="37" t="s">
        <v>11</v>
      </c>
      <c r="J8" s="42" t="s">
        <v>51</v>
      </c>
    </row>
    <row r="9" spans="2:10" ht="13.5" thickTop="1">
      <c r="B9" s="48" t="s">
        <v>91</v>
      </c>
      <c r="C9" s="7"/>
      <c r="D9" s="8"/>
      <c r="E9" s="55"/>
      <c r="F9" s="30"/>
      <c r="G9" s="9"/>
      <c r="H9" s="41"/>
      <c r="I9" s="33"/>
      <c r="J9" s="43"/>
    </row>
    <row r="10" spans="2:10" ht="12.75">
      <c r="B10" s="48" t="s">
        <v>92</v>
      </c>
      <c r="C10" s="10"/>
      <c r="D10" s="11"/>
      <c r="E10" s="56"/>
      <c r="F10" s="63"/>
      <c r="G10" s="15"/>
      <c r="H10" s="14"/>
      <c r="I10" s="34"/>
      <c r="J10" s="43"/>
    </row>
    <row r="11" spans="2:10" ht="12.75">
      <c r="B11" s="96" t="s">
        <v>93</v>
      </c>
      <c r="C11" s="10">
        <v>3000</v>
      </c>
      <c r="D11" s="11">
        <v>1</v>
      </c>
      <c r="E11" s="56">
        <v>3000</v>
      </c>
      <c r="F11" s="36"/>
      <c r="G11" s="12"/>
      <c r="H11" s="11"/>
      <c r="I11" s="34"/>
      <c r="J11" s="44"/>
    </row>
    <row r="12" spans="2:10" ht="12.75">
      <c r="B12" s="101"/>
      <c r="C12" s="10">
        <v>11100</v>
      </c>
      <c r="D12" s="11">
        <v>1</v>
      </c>
      <c r="E12" s="102">
        <f>SUM(C12:C18)</f>
        <v>21363.3</v>
      </c>
      <c r="F12" s="98"/>
      <c r="G12" s="12"/>
      <c r="H12" s="11"/>
      <c r="I12" s="34"/>
      <c r="J12" s="44"/>
    </row>
    <row r="13" spans="2:10" ht="12.75">
      <c r="B13" s="101"/>
      <c r="C13" s="10">
        <v>150</v>
      </c>
      <c r="D13" s="11">
        <v>1</v>
      </c>
      <c r="E13" s="103"/>
      <c r="F13" s="99"/>
      <c r="G13" s="12"/>
      <c r="H13" s="11"/>
      <c r="I13" s="34"/>
      <c r="J13" s="44"/>
    </row>
    <row r="14" spans="2:10" ht="12.75">
      <c r="B14" s="101"/>
      <c r="C14" s="10">
        <v>720</v>
      </c>
      <c r="D14" s="11">
        <v>1</v>
      </c>
      <c r="E14" s="103"/>
      <c r="F14" s="99"/>
      <c r="G14" s="12"/>
      <c r="H14" s="11"/>
      <c r="I14" s="34"/>
      <c r="J14" s="44"/>
    </row>
    <row r="15" spans="2:10" ht="12.75">
      <c r="B15" s="101"/>
      <c r="C15" s="10">
        <v>6000</v>
      </c>
      <c r="D15" s="11">
        <v>1</v>
      </c>
      <c r="E15" s="103"/>
      <c r="F15" s="99"/>
      <c r="G15" s="12"/>
      <c r="H15" s="11"/>
      <c r="I15" s="34"/>
      <c r="J15" s="44"/>
    </row>
    <row r="16" spans="2:10" ht="12.75">
      <c r="B16" s="101"/>
      <c r="C16" s="10">
        <v>1177</v>
      </c>
      <c r="D16" s="11">
        <v>1</v>
      </c>
      <c r="E16" s="103"/>
      <c r="F16" s="99"/>
      <c r="G16" s="12"/>
      <c r="H16" s="11"/>
      <c r="I16" s="34"/>
      <c r="J16" s="44"/>
    </row>
    <row r="17" spans="2:10" ht="12.75">
      <c r="B17" s="101"/>
      <c r="C17" s="10">
        <v>8</v>
      </c>
      <c r="D17" s="11">
        <v>1</v>
      </c>
      <c r="E17" s="103"/>
      <c r="F17" s="99"/>
      <c r="G17" s="12"/>
      <c r="H17" s="11"/>
      <c r="I17" s="34"/>
      <c r="J17" s="44"/>
    </row>
    <row r="18" spans="2:10" ht="12.75">
      <c r="B18" s="101"/>
      <c r="C18" s="10">
        <v>2208.3</v>
      </c>
      <c r="D18" s="11">
        <v>1</v>
      </c>
      <c r="E18" s="104"/>
      <c r="F18" s="100"/>
      <c r="G18" s="12"/>
      <c r="H18" s="11"/>
      <c r="I18" s="34"/>
      <c r="J18" s="44"/>
    </row>
    <row r="19" spans="2:10" ht="12.75">
      <c r="B19" s="97"/>
      <c r="C19" s="10">
        <v>287.12</v>
      </c>
      <c r="D19" s="11">
        <v>1</v>
      </c>
      <c r="E19" s="56">
        <v>287.12</v>
      </c>
      <c r="F19" s="34"/>
      <c r="G19" s="12"/>
      <c r="H19" s="11"/>
      <c r="I19" s="34"/>
      <c r="J19" s="44"/>
    </row>
    <row r="20" spans="2:10" ht="12.75">
      <c r="B20" s="48" t="s">
        <v>94</v>
      </c>
      <c r="C20" s="10"/>
      <c r="D20" s="11"/>
      <c r="E20" s="56"/>
      <c r="F20" s="36"/>
      <c r="G20" s="12"/>
      <c r="H20" s="11"/>
      <c r="I20" s="34"/>
      <c r="J20" s="44"/>
    </row>
    <row r="21" spans="2:10" ht="12.75">
      <c r="B21" s="48" t="s">
        <v>95</v>
      </c>
      <c r="C21" s="10"/>
      <c r="D21" s="11"/>
      <c r="E21" s="62"/>
      <c r="F21" s="36"/>
      <c r="G21" s="12"/>
      <c r="H21" s="11"/>
      <c r="I21" s="34"/>
      <c r="J21" s="44"/>
    </row>
    <row r="22" spans="2:10" ht="12.75">
      <c r="B22" s="96" t="s">
        <v>96</v>
      </c>
      <c r="C22" s="10">
        <v>4800</v>
      </c>
      <c r="D22" s="11">
        <v>1</v>
      </c>
      <c r="E22" s="102">
        <f>SUM(C22:C26)</f>
        <v>8919.8</v>
      </c>
      <c r="F22" s="98"/>
      <c r="G22" s="12"/>
      <c r="H22" s="11"/>
      <c r="I22" s="34"/>
      <c r="J22" s="44"/>
    </row>
    <row r="23" spans="2:10" ht="12.75">
      <c r="B23" s="101"/>
      <c r="C23" s="10">
        <v>1611</v>
      </c>
      <c r="D23" s="11">
        <v>1</v>
      </c>
      <c r="E23" s="103"/>
      <c r="F23" s="99"/>
      <c r="G23" s="12"/>
      <c r="H23" s="11"/>
      <c r="I23" s="34"/>
      <c r="J23" s="44"/>
    </row>
    <row r="24" spans="2:10" ht="12.75">
      <c r="B24" s="101"/>
      <c r="C24" s="10">
        <v>425</v>
      </c>
      <c r="D24" s="11">
        <v>1</v>
      </c>
      <c r="E24" s="103"/>
      <c r="F24" s="99"/>
      <c r="G24" s="12"/>
      <c r="H24" s="11"/>
      <c r="I24" s="34"/>
      <c r="J24" s="44"/>
    </row>
    <row r="25" spans="2:10" ht="12.75">
      <c r="B25" s="101"/>
      <c r="C25" s="10">
        <v>2073.8</v>
      </c>
      <c r="D25" s="11">
        <v>1</v>
      </c>
      <c r="E25" s="103"/>
      <c r="F25" s="99"/>
      <c r="G25" s="12"/>
      <c r="H25" s="11"/>
      <c r="I25" s="34"/>
      <c r="J25" s="44"/>
    </row>
    <row r="26" spans="2:10" ht="12.75">
      <c r="B26" s="97"/>
      <c r="C26" s="10">
        <v>10</v>
      </c>
      <c r="D26" s="11">
        <v>1</v>
      </c>
      <c r="E26" s="104"/>
      <c r="F26" s="100"/>
      <c r="G26" s="12"/>
      <c r="H26" s="11"/>
      <c r="I26" s="34"/>
      <c r="J26" s="44"/>
    </row>
    <row r="27" spans="2:10" ht="12.75">
      <c r="B27" s="48" t="s">
        <v>97</v>
      </c>
      <c r="C27" s="10"/>
      <c r="D27" s="11"/>
      <c r="E27" s="62"/>
      <c r="F27" s="36"/>
      <c r="G27" s="12"/>
      <c r="H27" s="11"/>
      <c r="I27" s="34"/>
      <c r="J27" s="44"/>
    </row>
    <row r="28" spans="2:10" ht="12.75">
      <c r="B28" s="48" t="s">
        <v>98</v>
      </c>
      <c r="C28" s="10"/>
      <c r="D28" s="11"/>
      <c r="E28" s="62"/>
      <c r="F28" s="36"/>
      <c r="G28" s="12"/>
      <c r="H28" s="11"/>
      <c r="I28" s="34"/>
      <c r="J28" s="44"/>
    </row>
    <row r="29" spans="2:10" ht="12.75">
      <c r="B29" s="48" t="s">
        <v>99</v>
      </c>
      <c r="C29" s="10"/>
      <c r="D29" s="11"/>
      <c r="E29" s="62"/>
      <c r="F29" s="36"/>
      <c r="G29" s="12"/>
      <c r="H29" s="11"/>
      <c r="I29" s="34"/>
      <c r="J29" s="44"/>
    </row>
    <row r="30" spans="2:10" ht="12.75">
      <c r="B30" s="48" t="s">
        <v>100</v>
      </c>
      <c r="C30" s="10"/>
      <c r="D30" s="11"/>
      <c r="E30" s="62"/>
      <c r="F30" s="36"/>
      <c r="G30" s="12"/>
      <c r="H30" s="11"/>
      <c r="I30" s="34"/>
      <c r="J30" s="44"/>
    </row>
    <row r="31" spans="2:10" ht="12.75">
      <c r="B31" s="48" t="s">
        <v>101</v>
      </c>
      <c r="C31" s="13"/>
      <c r="D31" s="14"/>
      <c r="E31" s="13"/>
      <c r="F31" s="36"/>
      <c r="G31" s="12"/>
      <c r="H31" s="11"/>
      <c r="I31" s="34"/>
      <c r="J31" s="44"/>
    </row>
    <row r="32" spans="2:10" ht="12.75">
      <c r="B32" s="96" t="s">
        <v>102</v>
      </c>
      <c r="C32" s="13">
        <v>895</v>
      </c>
      <c r="D32" s="14">
        <v>1</v>
      </c>
      <c r="E32" s="102">
        <f>SUM(C32:C43)</f>
        <v>20634.5</v>
      </c>
      <c r="F32" s="98"/>
      <c r="G32" s="12"/>
      <c r="H32" s="11"/>
      <c r="I32" s="34"/>
      <c r="J32" s="44"/>
    </row>
    <row r="33" spans="2:10" ht="12.75">
      <c r="B33" s="101"/>
      <c r="C33" s="13">
        <v>180</v>
      </c>
      <c r="D33" s="14">
        <v>1</v>
      </c>
      <c r="E33" s="103"/>
      <c r="F33" s="99"/>
      <c r="G33" s="12"/>
      <c r="H33" s="11"/>
      <c r="I33" s="34"/>
      <c r="J33" s="44"/>
    </row>
    <row r="34" spans="2:10" ht="12.75">
      <c r="B34" s="101"/>
      <c r="C34" s="13">
        <v>103.5</v>
      </c>
      <c r="D34" s="14">
        <v>1</v>
      </c>
      <c r="E34" s="103"/>
      <c r="F34" s="99"/>
      <c r="G34" s="12"/>
      <c r="H34" s="11"/>
      <c r="I34" s="34"/>
      <c r="J34" s="44"/>
    </row>
    <row r="35" spans="2:10" ht="12.75">
      <c r="B35" s="101"/>
      <c r="C35" s="13">
        <v>359</v>
      </c>
      <c r="D35" s="14">
        <v>1</v>
      </c>
      <c r="E35" s="103"/>
      <c r="F35" s="99"/>
      <c r="G35" s="12"/>
      <c r="H35" s="11"/>
      <c r="I35" s="34"/>
      <c r="J35" s="44"/>
    </row>
    <row r="36" spans="2:10" ht="12.75">
      <c r="B36" s="101"/>
      <c r="C36" s="13">
        <v>780</v>
      </c>
      <c r="D36" s="14">
        <v>1</v>
      </c>
      <c r="E36" s="103"/>
      <c r="F36" s="99"/>
      <c r="G36" s="12"/>
      <c r="H36" s="11"/>
      <c r="I36" s="34"/>
      <c r="J36" s="44"/>
    </row>
    <row r="37" spans="2:10" ht="12.75">
      <c r="B37" s="101"/>
      <c r="C37" s="13">
        <v>363</v>
      </c>
      <c r="D37" s="14">
        <v>1</v>
      </c>
      <c r="E37" s="103"/>
      <c r="F37" s="99"/>
      <c r="G37" s="12"/>
      <c r="H37" s="11"/>
      <c r="I37" s="34"/>
      <c r="J37" s="44"/>
    </row>
    <row r="38" spans="2:10" ht="12.75">
      <c r="B38" s="101"/>
      <c r="C38" s="13">
        <v>380</v>
      </c>
      <c r="D38" s="14">
        <v>1</v>
      </c>
      <c r="E38" s="103"/>
      <c r="F38" s="99"/>
      <c r="G38" s="12"/>
      <c r="H38" s="11"/>
      <c r="I38" s="34"/>
      <c r="J38" s="44"/>
    </row>
    <row r="39" spans="2:10" ht="12.75">
      <c r="B39" s="101"/>
      <c r="C39" s="13">
        <v>1250</v>
      </c>
      <c r="D39" s="14">
        <v>1</v>
      </c>
      <c r="E39" s="103"/>
      <c r="F39" s="99"/>
      <c r="G39" s="12"/>
      <c r="H39" s="11"/>
      <c r="I39" s="34"/>
      <c r="J39" s="44"/>
    </row>
    <row r="40" spans="2:10" ht="12.75">
      <c r="B40" s="101"/>
      <c r="C40" s="13">
        <v>1100</v>
      </c>
      <c r="D40" s="14">
        <v>1</v>
      </c>
      <c r="E40" s="103"/>
      <c r="F40" s="99"/>
      <c r="G40" s="12"/>
      <c r="H40" s="11"/>
      <c r="I40" s="34"/>
      <c r="J40" s="44"/>
    </row>
    <row r="41" spans="2:10" ht="12.75">
      <c r="B41" s="101"/>
      <c r="C41" s="13">
        <v>4729</v>
      </c>
      <c r="D41" s="14">
        <v>1</v>
      </c>
      <c r="E41" s="103"/>
      <c r="F41" s="99"/>
      <c r="G41" s="12"/>
      <c r="H41" s="11"/>
      <c r="I41" s="34"/>
      <c r="J41" s="44"/>
    </row>
    <row r="42" spans="2:10" ht="12.75">
      <c r="B42" s="101"/>
      <c r="C42" s="13">
        <v>9645</v>
      </c>
      <c r="D42" s="14">
        <v>1</v>
      </c>
      <c r="E42" s="103"/>
      <c r="F42" s="99"/>
      <c r="G42" s="12"/>
      <c r="H42" s="11"/>
      <c r="I42" s="34"/>
      <c r="J42" s="44"/>
    </row>
    <row r="43" spans="2:10" ht="12.75">
      <c r="B43" s="101"/>
      <c r="C43" s="13">
        <v>850</v>
      </c>
      <c r="D43" s="14">
        <v>1</v>
      </c>
      <c r="E43" s="104"/>
      <c r="F43" s="100"/>
      <c r="G43" s="12"/>
      <c r="H43" s="11"/>
      <c r="I43" s="34"/>
      <c r="J43" s="44"/>
    </row>
    <row r="44" spans="2:10" ht="12.75">
      <c r="B44" s="97"/>
      <c r="C44" s="13">
        <v>410</v>
      </c>
      <c r="D44" s="14">
        <v>1</v>
      </c>
      <c r="E44" s="57">
        <v>410</v>
      </c>
      <c r="F44" s="35"/>
      <c r="G44" s="12"/>
      <c r="H44" s="11"/>
      <c r="I44" s="34"/>
      <c r="J44" s="44"/>
    </row>
    <row r="45" spans="2:10" ht="12.75">
      <c r="B45" s="48" t="s">
        <v>103</v>
      </c>
      <c r="C45" s="13"/>
      <c r="D45" s="14"/>
      <c r="E45" s="57"/>
      <c r="F45" s="36"/>
      <c r="G45" s="12"/>
      <c r="H45" s="11"/>
      <c r="I45" s="34"/>
      <c r="J45" s="44"/>
    </row>
    <row r="46" spans="2:10" ht="12.75">
      <c r="B46" s="48" t="s">
        <v>104</v>
      </c>
      <c r="C46" s="10"/>
      <c r="D46" s="11"/>
      <c r="E46" s="56"/>
      <c r="F46" s="36"/>
      <c r="G46" s="12"/>
      <c r="H46" s="11"/>
      <c r="I46" s="34"/>
      <c r="J46" s="44"/>
    </row>
    <row r="47" spans="2:10" ht="12.75">
      <c r="B47" s="48" t="s">
        <v>105</v>
      </c>
      <c r="C47" s="10"/>
      <c r="D47" s="11"/>
      <c r="E47" s="62"/>
      <c r="F47" s="36"/>
      <c r="G47" s="15"/>
      <c r="H47" s="11"/>
      <c r="I47" s="34"/>
      <c r="J47" s="44"/>
    </row>
    <row r="48" spans="2:10" ht="12.75">
      <c r="B48" s="96" t="s">
        <v>106</v>
      </c>
      <c r="C48" s="10">
        <v>10800</v>
      </c>
      <c r="D48" s="11">
        <v>1</v>
      </c>
      <c r="E48" s="102">
        <v>14800</v>
      </c>
      <c r="F48" s="98"/>
      <c r="G48" s="15"/>
      <c r="H48" s="11"/>
      <c r="I48" s="34"/>
      <c r="J48" s="44"/>
    </row>
    <row r="49" spans="2:10" ht="12.75">
      <c r="B49" s="97"/>
      <c r="C49" s="10">
        <v>4000</v>
      </c>
      <c r="D49" s="11">
        <v>1</v>
      </c>
      <c r="E49" s="104"/>
      <c r="F49" s="100"/>
      <c r="G49" s="15"/>
      <c r="H49" s="11"/>
      <c r="I49" s="34"/>
      <c r="J49" s="44"/>
    </row>
    <row r="50" spans="2:10" ht="12.75">
      <c r="B50" s="96" t="s">
        <v>107</v>
      </c>
      <c r="C50" s="10">
        <v>224</v>
      </c>
      <c r="D50" s="11">
        <v>1</v>
      </c>
      <c r="E50" s="102">
        <f>SUM(C50:C56)</f>
        <v>4011.92</v>
      </c>
      <c r="F50" s="98"/>
      <c r="G50" s="15"/>
      <c r="H50" s="11"/>
      <c r="I50" s="34"/>
      <c r="J50" s="44"/>
    </row>
    <row r="51" spans="2:10" ht="12.75">
      <c r="B51" s="101"/>
      <c r="C51" s="10">
        <v>1392.92</v>
      </c>
      <c r="D51" s="11">
        <v>1</v>
      </c>
      <c r="E51" s="103"/>
      <c r="F51" s="99"/>
      <c r="G51" s="15"/>
      <c r="H51" s="11"/>
      <c r="I51" s="34"/>
      <c r="J51" s="44"/>
    </row>
    <row r="52" spans="2:10" ht="12.75">
      <c r="B52" s="101"/>
      <c r="C52" s="10">
        <v>480</v>
      </c>
      <c r="D52" s="11">
        <v>1</v>
      </c>
      <c r="E52" s="103"/>
      <c r="F52" s="99"/>
      <c r="G52" s="15"/>
      <c r="H52" s="11"/>
      <c r="I52" s="34"/>
      <c r="J52" s="44"/>
    </row>
    <row r="53" spans="2:10" ht="12.75">
      <c r="B53" s="101"/>
      <c r="C53" s="10">
        <v>180</v>
      </c>
      <c r="D53" s="11">
        <v>1</v>
      </c>
      <c r="E53" s="103"/>
      <c r="F53" s="99"/>
      <c r="G53" s="15"/>
      <c r="H53" s="11"/>
      <c r="I53" s="34"/>
      <c r="J53" s="44"/>
    </row>
    <row r="54" spans="2:10" ht="12.75">
      <c r="B54" s="101"/>
      <c r="C54" s="10">
        <v>446</v>
      </c>
      <c r="D54" s="11">
        <v>1</v>
      </c>
      <c r="E54" s="103"/>
      <c r="F54" s="99"/>
      <c r="G54" s="15"/>
      <c r="H54" s="11"/>
      <c r="I54" s="34"/>
      <c r="J54" s="44"/>
    </row>
    <row r="55" spans="2:10" ht="12.75">
      <c r="B55" s="101"/>
      <c r="C55" s="10">
        <v>690</v>
      </c>
      <c r="D55" s="11">
        <v>1</v>
      </c>
      <c r="E55" s="103"/>
      <c r="F55" s="99"/>
      <c r="G55" s="15"/>
      <c r="H55" s="11"/>
      <c r="I55" s="34"/>
      <c r="J55" s="44"/>
    </row>
    <row r="56" spans="2:10" ht="12.75">
      <c r="B56" s="97"/>
      <c r="C56" s="10">
        <v>599</v>
      </c>
      <c r="D56" s="11">
        <v>1</v>
      </c>
      <c r="E56" s="104"/>
      <c r="F56" s="100"/>
      <c r="G56" s="15"/>
      <c r="H56" s="11"/>
      <c r="I56" s="34"/>
      <c r="J56" s="44"/>
    </row>
    <row r="57" spans="2:10" ht="12.75">
      <c r="B57" s="48" t="s">
        <v>108</v>
      </c>
      <c r="C57" s="10"/>
      <c r="D57" s="11"/>
      <c r="E57" s="62"/>
      <c r="F57" s="36"/>
      <c r="G57" s="15"/>
      <c r="H57" s="11"/>
      <c r="I57" s="34"/>
      <c r="J57" s="44"/>
    </row>
    <row r="58" spans="2:10" ht="12.75">
      <c r="B58" s="96" t="s">
        <v>109</v>
      </c>
      <c r="C58" s="10">
        <v>600</v>
      </c>
      <c r="D58" s="11">
        <v>1</v>
      </c>
      <c r="E58" s="102">
        <f>SUM(C58:C61)</f>
        <v>9506.7</v>
      </c>
      <c r="F58" s="98"/>
      <c r="G58" s="15"/>
      <c r="H58" s="11"/>
      <c r="I58" s="34"/>
      <c r="J58" s="44"/>
    </row>
    <row r="59" spans="2:10" ht="12.75">
      <c r="B59" s="101"/>
      <c r="C59" s="10">
        <v>396.6</v>
      </c>
      <c r="D59" s="11">
        <v>1</v>
      </c>
      <c r="E59" s="103"/>
      <c r="F59" s="99"/>
      <c r="G59" s="15"/>
      <c r="H59" s="11"/>
      <c r="I59" s="34"/>
      <c r="J59" s="44"/>
    </row>
    <row r="60" spans="2:10" ht="12.75">
      <c r="B60" s="101"/>
      <c r="C60" s="10">
        <v>1000</v>
      </c>
      <c r="D60" s="11">
        <v>1</v>
      </c>
      <c r="E60" s="103"/>
      <c r="F60" s="99"/>
      <c r="G60" s="15"/>
      <c r="H60" s="11"/>
      <c r="I60" s="34"/>
      <c r="J60" s="44"/>
    </row>
    <row r="61" spans="2:10" ht="12.75">
      <c r="B61" s="97"/>
      <c r="C61" s="10">
        <v>7510.1</v>
      </c>
      <c r="D61" s="11">
        <v>1</v>
      </c>
      <c r="E61" s="104"/>
      <c r="F61" s="100"/>
      <c r="G61" s="15"/>
      <c r="H61" s="11"/>
      <c r="I61" s="34"/>
      <c r="J61" s="44"/>
    </row>
    <row r="62" spans="2:10" ht="12.75">
      <c r="B62" s="48" t="s">
        <v>110</v>
      </c>
      <c r="C62" s="10"/>
      <c r="D62" s="11"/>
      <c r="E62" s="62"/>
      <c r="F62" s="36"/>
      <c r="G62" s="15"/>
      <c r="H62" s="11"/>
      <c r="I62" s="34"/>
      <c r="J62" s="44"/>
    </row>
    <row r="63" spans="2:10" ht="12.75">
      <c r="B63" s="48" t="s">
        <v>111</v>
      </c>
      <c r="C63" s="10"/>
      <c r="D63" s="11"/>
      <c r="E63" s="62"/>
      <c r="F63" s="36"/>
      <c r="G63" s="15"/>
      <c r="H63" s="11"/>
      <c r="I63" s="34"/>
      <c r="J63" s="44"/>
    </row>
    <row r="64" spans="2:10" ht="12.75">
      <c r="B64" s="48" t="s">
        <v>112</v>
      </c>
      <c r="C64" s="10"/>
      <c r="D64" s="11"/>
      <c r="E64" s="62"/>
      <c r="F64" s="36"/>
      <c r="G64" s="15"/>
      <c r="H64" s="11"/>
      <c r="I64" s="34"/>
      <c r="J64" s="44"/>
    </row>
    <row r="65" spans="2:10" ht="12.75">
      <c r="B65" s="48" t="s">
        <v>113</v>
      </c>
      <c r="C65" s="10">
        <v>4000</v>
      </c>
      <c r="D65" s="11">
        <v>1</v>
      </c>
      <c r="E65" s="62">
        <v>4000</v>
      </c>
      <c r="F65" s="35"/>
      <c r="G65" s="15"/>
      <c r="H65" s="11"/>
      <c r="I65" s="34"/>
      <c r="J65" s="44"/>
    </row>
    <row r="66" spans="2:10" ht="12.75">
      <c r="B66" s="48" t="s">
        <v>114</v>
      </c>
      <c r="C66" s="10"/>
      <c r="D66" s="11"/>
      <c r="E66" s="62"/>
      <c r="F66" s="36"/>
      <c r="G66" s="15"/>
      <c r="H66" s="11"/>
      <c r="I66" s="34"/>
      <c r="J66" s="44"/>
    </row>
    <row r="67" spans="2:10" ht="12.75">
      <c r="B67" s="48" t="s">
        <v>115</v>
      </c>
      <c r="C67" s="10"/>
      <c r="D67" s="11"/>
      <c r="E67" s="62"/>
      <c r="F67" s="36"/>
      <c r="G67" s="15"/>
      <c r="H67" s="11"/>
      <c r="I67" s="34"/>
      <c r="J67" s="44"/>
    </row>
    <row r="68" spans="2:10" ht="12.75">
      <c r="B68" s="96" t="s">
        <v>116</v>
      </c>
      <c r="C68" s="10">
        <v>2096</v>
      </c>
      <c r="D68" s="11">
        <v>1</v>
      </c>
      <c r="E68" s="102">
        <f>SUM(C68:C77)</f>
        <v>4969.6</v>
      </c>
      <c r="F68" s="98"/>
      <c r="G68" s="15"/>
      <c r="H68" s="11"/>
      <c r="I68" s="34"/>
      <c r="J68" s="44"/>
    </row>
    <row r="69" spans="2:10" ht="12.75">
      <c r="B69" s="101"/>
      <c r="C69" s="10">
        <v>310</v>
      </c>
      <c r="D69" s="11">
        <v>1</v>
      </c>
      <c r="E69" s="103"/>
      <c r="F69" s="99"/>
      <c r="G69" s="15"/>
      <c r="H69" s="11"/>
      <c r="I69" s="34"/>
      <c r="J69" s="44"/>
    </row>
    <row r="70" spans="2:10" ht="12.75">
      <c r="B70" s="101"/>
      <c r="C70" s="10">
        <v>39</v>
      </c>
      <c r="D70" s="11">
        <v>1</v>
      </c>
      <c r="E70" s="103"/>
      <c r="F70" s="99"/>
      <c r="G70" s="15"/>
      <c r="H70" s="11"/>
      <c r="I70" s="34"/>
      <c r="J70" s="44"/>
    </row>
    <row r="71" spans="2:10" ht="12.75">
      <c r="B71" s="101"/>
      <c r="C71" s="10">
        <v>760</v>
      </c>
      <c r="D71" s="11">
        <v>1</v>
      </c>
      <c r="E71" s="103"/>
      <c r="F71" s="99"/>
      <c r="G71" s="15"/>
      <c r="H71" s="11"/>
      <c r="I71" s="34"/>
      <c r="J71" s="44"/>
    </row>
    <row r="72" spans="2:10" ht="12.75">
      <c r="B72" s="101"/>
      <c r="C72" s="10">
        <v>495</v>
      </c>
      <c r="D72" s="11">
        <v>1</v>
      </c>
      <c r="E72" s="103"/>
      <c r="F72" s="99"/>
      <c r="G72" s="15"/>
      <c r="H72" s="11"/>
      <c r="I72" s="34"/>
      <c r="J72" s="44"/>
    </row>
    <row r="73" spans="2:10" ht="12.75">
      <c r="B73" s="101"/>
      <c r="C73" s="10">
        <v>971.6</v>
      </c>
      <c r="D73" s="11">
        <v>1</v>
      </c>
      <c r="E73" s="103"/>
      <c r="F73" s="99"/>
      <c r="G73" s="15"/>
      <c r="H73" s="11"/>
      <c r="I73" s="34"/>
      <c r="J73" s="44"/>
    </row>
    <row r="74" spans="2:10" ht="12.75">
      <c r="B74" s="101"/>
      <c r="C74" s="10">
        <v>5</v>
      </c>
      <c r="D74" s="11">
        <v>1</v>
      </c>
      <c r="E74" s="103"/>
      <c r="F74" s="99"/>
      <c r="G74" s="15"/>
      <c r="H74" s="11"/>
      <c r="I74" s="34"/>
      <c r="J74" s="44"/>
    </row>
    <row r="75" spans="2:10" ht="12.75">
      <c r="B75" s="101"/>
      <c r="C75" s="10">
        <v>168</v>
      </c>
      <c r="D75" s="11">
        <v>1</v>
      </c>
      <c r="E75" s="103"/>
      <c r="F75" s="99"/>
      <c r="G75" s="15"/>
      <c r="H75" s="11"/>
      <c r="I75" s="34"/>
      <c r="J75" s="44"/>
    </row>
    <row r="76" spans="2:10" ht="12.75">
      <c r="B76" s="101"/>
      <c r="C76" s="10">
        <v>5</v>
      </c>
      <c r="D76" s="11">
        <v>1</v>
      </c>
      <c r="E76" s="103"/>
      <c r="F76" s="99"/>
      <c r="G76" s="15"/>
      <c r="H76" s="11"/>
      <c r="I76" s="34"/>
      <c r="J76" s="44"/>
    </row>
    <row r="77" spans="2:10" ht="12.75">
      <c r="B77" s="97"/>
      <c r="C77" s="10">
        <v>120</v>
      </c>
      <c r="D77" s="11">
        <v>1</v>
      </c>
      <c r="E77" s="104"/>
      <c r="F77" s="100"/>
      <c r="G77" s="15"/>
      <c r="H77" s="11"/>
      <c r="I77" s="34"/>
      <c r="J77" s="44"/>
    </row>
    <row r="78" spans="2:10" ht="12.75">
      <c r="B78" s="48" t="s">
        <v>117</v>
      </c>
      <c r="C78" s="10"/>
      <c r="D78" s="11"/>
      <c r="E78" s="62"/>
      <c r="F78" s="36"/>
      <c r="G78" s="15"/>
      <c r="H78" s="11"/>
      <c r="I78" s="34"/>
      <c r="J78" s="44"/>
    </row>
    <row r="79" spans="2:10" ht="12.75">
      <c r="B79" s="48" t="s">
        <v>118</v>
      </c>
      <c r="C79" s="10"/>
      <c r="D79" s="11"/>
      <c r="E79" s="62"/>
      <c r="F79" s="36"/>
      <c r="G79" s="15"/>
      <c r="H79" s="11"/>
      <c r="I79" s="34"/>
      <c r="J79" s="44"/>
    </row>
    <row r="80" spans="2:10" ht="12.75">
      <c r="B80" s="48" t="s">
        <v>119</v>
      </c>
      <c r="C80" s="10"/>
      <c r="D80" s="11"/>
      <c r="E80" s="62"/>
      <c r="F80" s="36"/>
      <c r="G80" s="15"/>
      <c r="H80" s="11"/>
      <c r="I80" s="34"/>
      <c r="J80" s="44"/>
    </row>
    <row r="81" spans="2:10" ht="12.75">
      <c r="B81" s="96" t="s">
        <v>120</v>
      </c>
      <c r="C81" s="10">
        <v>3000</v>
      </c>
      <c r="D81" s="11">
        <v>1</v>
      </c>
      <c r="E81" s="62">
        <v>3000</v>
      </c>
      <c r="F81" s="35"/>
      <c r="G81" s="15"/>
      <c r="H81" s="11"/>
      <c r="I81" s="34"/>
      <c r="J81" s="44"/>
    </row>
    <row r="82" spans="2:10" ht="12.75">
      <c r="B82" s="101"/>
      <c r="C82" s="10">
        <v>931.3</v>
      </c>
      <c r="D82" s="11">
        <v>1</v>
      </c>
      <c r="E82" s="102">
        <f>SUM(C82:C84)</f>
        <v>1045.3</v>
      </c>
      <c r="F82" s="98"/>
      <c r="G82" s="12"/>
      <c r="H82" s="11"/>
      <c r="I82" s="34"/>
      <c r="J82" s="44"/>
    </row>
    <row r="83" spans="2:10" ht="12.75">
      <c r="B83" s="101"/>
      <c r="C83" s="10">
        <v>4</v>
      </c>
      <c r="D83" s="11">
        <v>1</v>
      </c>
      <c r="E83" s="103"/>
      <c r="F83" s="99"/>
      <c r="G83" s="12"/>
      <c r="H83" s="11"/>
      <c r="I83" s="34"/>
      <c r="J83" s="44"/>
    </row>
    <row r="84" spans="2:10" ht="12.75">
      <c r="B84" s="101"/>
      <c r="C84" s="10">
        <v>110</v>
      </c>
      <c r="D84" s="11">
        <v>1</v>
      </c>
      <c r="E84" s="104"/>
      <c r="F84" s="100"/>
      <c r="G84" s="12"/>
      <c r="H84" s="11"/>
      <c r="I84" s="34"/>
      <c r="J84" s="44"/>
    </row>
    <row r="85" spans="2:10" ht="12.75">
      <c r="B85" s="101"/>
      <c r="C85" s="10">
        <f>103*D85</f>
        <v>1339</v>
      </c>
      <c r="D85" s="11">
        <v>13</v>
      </c>
      <c r="E85" s="102">
        <f>SUM(C85:C86)</f>
        <v>9139</v>
      </c>
      <c r="F85" s="98"/>
      <c r="G85" s="12"/>
      <c r="H85" s="11"/>
      <c r="I85" s="34"/>
      <c r="J85" s="44"/>
    </row>
    <row r="86" spans="2:10" ht="12.75">
      <c r="B86" s="101"/>
      <c r="C86" s="10">
        <v>7800</v>
      </c>
      <c r="D86" s="11">
        <v>1</v>
      </c>
      <c r="E86" s="104"/>
      <c r="F86" s="100"/>
      <c r="G86" s="12"/>
      <c r="H86" s="11"/>
      <c r="I86" s="34"/>
      <c r="J86" s="44"/>
    </row>
    <row r="87" spans="2:10" ht="12.75">
      <c r="B87" s="97"/>
      <c r="C87" s="10">
        <v>4000</v>
      </c>
      <c r="D87" s="11">
        <v>1</v>
      </c>
      <c r="E87" s="61">
        <v>4000</v>
      </c>
      <c r="F87" s="34"/>
      <c r="G87" s="12"/>
      <c r="H87" s="11"/>
      <c r="I87" s="34"/>
      <c r="J87" s="44"/>
    </row>
    <row r="88" spans="2:10" ht="13.5" thickBot="1">
      <c r="B88" s="48" t="s">
        <v>121</v>
      </c>
      <c r="C88" s="10"/>
      <c r="D88" s="11"/>
      <c r="E88" s="61"/>
      <c r="F88" s="28"/>
      <c r="G88" s="12"/>
      <c r="H88" s="11"/>
      <c r="I88" s="34"/>
      <c r="J88" s="44"/>
    </row>
    <row r="89" spans="2:8" ht="14.25" thickBot="1" thickTop="1">
      <c r="B89" s="21" t="s">
        <v>13</v>
      </c>
      <c r="C89" s="22">
        <f>SUM(C9:C88)</f>
        <v>109087.24000000002</v>
      </c>
      <c r="D89" s="23">
        <f>SUM(D8:D88)</f>
        <v>70</v>
      </c>
      <c r="E89" s="23"/>
      <c r="F89" s="24"/>
      <c r="G89" s="22">
        <f>SUM(G8:G88)</f>
        <v>0</v>
      </c>
      <c r="H89" s="23">
        <f>SUM(H8:H88)</f>
        <v>0</v>
      </c>
    </row>
    <row r="90" spans="2:7" ht="21" thickBot="1" thickTop="1">
      <c r="B90" s="90" t="s">
        <v>14</v>
      </c>
      <c r="C90" s="25" t="s">
        <v>15</v>
      </c>
      <c r="D90" s="92" t="s">
        <v>16</v>
      </c>
      <c r="E90" s="93"/>
      <c r="F90" s="93"/>
      <c r="G90" s="94"/>
    </row>
    <row r="91" spans="2:8" ht="22.5" thickBot="1" thickTop="1">
      <c r="B91" s="91"/>
      <c r="C91" s="26">
        <f>C89+G89</f>
        <v>109087.24000000002</v>
      </c>
      <c r="D91" s="95">
        <f>D89+H89</f>
        <v>70</v>
      </c>
      <c r="E91" s="95"/>
      <c r="F91" s="95"/>
      <c r="G91" s="95"/>
      <c r="H91" s="27"/>
    </row>
    <row r="92" ht="13.5" thickTop="1"/>
  </sheetData>
  <mergeCells count="33">
    <mergeCell ref="C6:D6"/>
    <mergeCell ref="G6:H6"/>
    <mergeCell ref="C7:F7"/>
    <mergeCell ref="G7:J7"/>
    <mergeCell ref="B68:B77"/>
    <mergeCell ref="E68:E77"/>
    <mergeCell ref="F68:F77"/>
    <mergeCell ref="E82:E84"/>
    <mergeCell ref="F82:F84"/>
    <mergeCell ref="B81:B87"/>
    <mergeCell ref="E85:E86"/>
    <mergeCell ref="F85:F86"/>
    <mergeCell ref="B50:B56"/>
    <mergeCell ref="E50:E56"/>
    <mergeCell ref="F50:F56"/>
    <mergeCell ref="B58:B61"/>
    <mergeCell ref="E58:E61"/>
    <mergeCell ref="F58:F61"/>
    <mergeCell ref="F32:F43"/>
    <mergeCell ref="E32:E43"/>
    <mergeCell ref="B48:B49"/>
    <mergeCell ref="E48:E49"/>
    <mergeCell ref="F48:F49"/>
    <mergeCell ref="B90:B91"/>
    <mergeCell ref="D90:G90"/>
    <mergeCell ref="D91:G91"/>
    <mergeCell ref="E12:E18"/>
    <mergeCell ref="F12:F18"/>
    <mergeCell ref="B11:B19"/>
    <mergeCell ref="B22:B26"/>
    <mergeCell ref="E22:E26"/>
    <mergeCell ref="F22:F26"/>
    <mergeCell ref="B32:B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K117"/>
  <sheetViews>
    <sheetView workbookViewId="0" topLeftCell="A73">
      <selection activeCell="G11" sqref="G11:G12"/>
    </sheetView>
  </sheetViews>
  <sheetFormatPr defaultColWidth="9.140625" defaultRowHeight="12.75"/>
  <cols>
    <col min="3" max="3" width="11.140625" style="0" customWidth="1"/>
    <col min="4" max="4" width="22.57421875" style="0" customWidth="1"/>
    <col min="5" max="5" width="11.57421875" style="0" customWidth="1"/>
    <col min="7" max="7" width="14.57421875" style="0" customWidth="1"/>
    <col min="8" max="9" width="12.00390625" style="0" customWidth="1"/>
    <col min="10" max="10" width="18.8515625" style="0" customWidth="1"/>
    <col min="11" max="11" width="21.8515625" style="0" customWidth="1"/>
  </cols>
  <sheetData>
    <row r="4" spans="4:8" ht="12.75">
      <c r="D4" t="s">
        <v>0</v>
      </c>
      <c r="H4" t="s">
        <v>1</v>
      </c>
    </row>
    <row r="5" spans="4:8" ht="12.75">
      <c r="D5" t="s">
        <v>2</v>
      </c>
      <c r="H5" t="s">
        <v>3</v>
      </c>
    </row>
    <row r="6" spans="4:8" ht="12.75">
      <c r="D6" t="s">
        <v>4</v>
      </c>
      <c r="H6" t="s">
        <v>48</v>
      </c>
    </row>
    <row r="7" spans="4:9" ht="13.5" thickBot="1">
      <c r="D7" s="88" t="s">
        <v>5</v>
      </c>
      <c r="E7" s="88"/>
      <c r="F7" s="1"/>
      <c r="G7" s="1"/>
      <c r="H7" s="89" t="s">
        <v>6</v>
      </c>
      <c r="I7" s="89"/>
    </row>
    <row r="8" spans="3:11" ht="16.5" thickBot="1" thickTop="1">
      <c r="C8" s="2"/>
      <c r="D8" s="85" t="s">
        <v>7</v>
      </c>
      <c r="E8" s="86"/>
      <c r="F8" s="86"/>
      <c r="G8" s="87"/>
      <c r="H8" s="85" t="s">
        <v>56</v>
      </c>
      <c r="I8" s="86"/>
      <c r="J8" s="86"/>
      <c r="K8" s="87"/>
    </row>
    <row r="9" spans="3:11" ht="46.5" thickBot="1" thickTop="1">
      <c r="C9" s="3" t="s">
        <v>8</v>
      </c>
      <c r="D9" s="4" t="s">
        <v>122</v>
      </c>
      <c r="E9" s="5" t="s">
        <v>10</v>
      </c>
      <c r="F9" s="66" t="s">
        <v>90</v>
      </c>
      <c r="G9" s="6" t="s">
        <v>11</v>
      </c>
      <c r="H9" s="39" t="s">
        <v>12</v>
      </c>
      <c r="I9" s="38" t="s">
        <v>10</v>
      </c>
      <c r="J9" s="37" t="s">
        <v>11</v>
      </c>
      <c r="K9" s="42" t="s">
        <v>51</v>
      </c>
    </row>
    <row r="10" spans="3:11" ht="13.5" thickTop="1">
      <c r="C10" s="71" t="s">
        <v>123</v>
      </c>
      <c r="D10" s="7"/>
      <c r="E10" s="8"/>
      <c r="F10" s="7"/>
      <c r="G10" s="30"/>
      <c r="H10" s="64"/>
      <c r="I10" s="41"/>
      <c r="J10" s="33"/>
      <c r="K10" s="43"/>
    </row>
    <row r="11" spans="3:11" ht="12.75">
      <c r="C11" s="96" t="s">
        <v>124</v>
      </c>
      <c r="D11" s="13">
        <v>6000</v>
      </c>
      <c r="E11" s="14">
        <v>1</v>
      </c>
      <c r="F11" s="102">
        <f>SUM(D11:D12)</f>
        <v>6180</v>
      </c>
      <c r="G11" s="98"/>
      <c r="H11" s="65"/>
      <c r="I11" s="14"/>
      <c r="J11" s="34"/>
      <c r="K11" s="43"/>
    </row>
    <row r="12" spans="3:11" ht="12.75">
      <c r="C12" s="97"/>
      <c r="D12" s="13">
        <v>180</v>
      </c>
      <c r="E12" s="14">
        <v>1</v>
      </c>
      <c r="F12" s="104"/>
      <c r="G12" s="100"/>
      <c r="H12" s="50"/>
      <c r="I12" s="11"/>
      <c r="J12" s="34"/>
      <c r="K12" s="43"/>
    </row>
    <row r="13" spans="3:11" ht="12.75">
      <c r="C13" s="96" t="s">
        <v>125</v>
      </c>
      <c r="D13" s="13">
        <v>5880.15</v>
      </c>
      <c r="E13" s="14">
        <v>1</v>
      </c>
      <c r="F13" s="102">
        <f>SUM(D13:D14)</f>
        <v>8880.15</v>
      </c>
      <c r="G13" s="98"/>
      <c r="H13" s="50"/>
      <c r="I13" s="11"/>
      <c r="J13" s="34"/>
      <c r="K13" s="44"/>
    </row>
    <row r="14" spans="3:11" ht="12.75">
      <c r="C14" s="97"/>
      <c r="D14" s="13">
        <v>3000</v>
      </c>
      <c r="E14" s="14">
        <v>1</v>
      </c>
      <c r="F14" s="104"/>
      <c r="G14" s="100"/>
      <c r="H14" s="50"/>
      <c r="I14" s="11"/>
      <c r="J14" s="34"/>
      <c r="K14" s="44"/>
    </row>
    <row r="15" spans="3:11" ht="12.75">
      <c r="C15" s="71" t="s">
        <v>126</v>
      </c>
      <c r="D15" s="13"/>
      <c r="E15" s="14"/>
      <c r="F15" s="62"/>
      <c r="G15" s="31"/>
      <c r="H15" s="50"/>
      <c r="I15" s="11"/>
      <c r="J15" s="34"/>
      <c r="K15" s="44"/>
    </row>
    <row r="16" spans="3:11" ht="12.75">
      <c r="C16" s="71" t="s">
        <v>127</v>
      </c>
      <c r="D16" s="13"/>
      <c r="E16" s="14"/>
      <c r="F16" s="62"/>
      <c r="G16" s="31"/>
      <c r="H16" s="50"/>
      <c r="I16" s="11"/>
      <c r="J16" s="34"/>
      <c r="K16" s="44"/>
    </row>
    <row r="17" spans="3:11" ht="12.75">
      <c r="C17" s="71" t="s">
        <v>128</v>
      </c>
      <c r="D17" s="13"/>
      <c r="E17" s="14"/>
      <c r="F17" s="62"/>
      <c r="G17" s="31"/>
      <c r="H17" s="50"/>
      <c r="I17" s="11"/>
      <c r="J17" s="34"/>
      <c r="K17" s="44"/>
    </row>
    <row r="18" spans="3:11" ht="12.75">
      <c r="C18" s="96" t="s">
        <v>129</v>
      </c>
      <c r="D18" s="13">
        <v>378.5</v>
      </c>
      <c r="E18" s="14">
        <v>1</v>
      </c>
      <c r="F18" s="102">
        <f>SUM(D18:D45)</f>
        <v>28573.2</v>
      </c>
      <c r="G18" s="98"/>
      <c r="H18" s="50"/>
      <c r="I18" s="11"/>
      <c r="J18" s="34"/>
      <c r="K18" s="44"/>
    </row>
    <row r="19" spans="3:11" ht="12.75">
      <c r="C19" s="101"/>
      <c r="D19" s="13">
        <v>378.5</v>
      </c>
      <c r="E19" s="14">
        <v>1</v>
      </c>
      <c r="F19" s="103"/>
      <c r="G19" s="99"/>
      <c r="H19" s="50"/>
      <c r="I19" s="11"/>
      <c r="J19" s="34"/>
      <c r="K19" s="44"/>
    </row>
    <row r="20" spans="3:11" ht="12.75">
      <c r="C20" s="101"/>
      <c r="D20" s="13">
        <v>378.5</v>
      </c>
      <c r="E20" s="14">
        <v>1</v>
      </c>
      <c r="F20" s="103"/>
      <c r="G20" s="99"/>
      <c r="H20" s="50"/>
      <c r="I20" s="11"/>
      <c r="J20" s="34"/>
      <c r="K20" s="44"/>
    </row>
    <row r="21" spans="3:11" ht="12.75">
      <c r="C21" s="101"/>
      <c r="D21" s="13">
        <v>378.5</v>
      </c>
      <c r="E21" s="14">
        <v>1</v>
      </c>
      <c r="F21" s="103"/>
      <c r="G21" s="99"/>
      <c r="H21" s="50"/>
      <c r="I21" s="11"/>
      <c r="J21" s="34"/>
      <c r="K21" s="44"/>
    </row>
    <row r="22" spans="3:11" ht="12.75">
      <c r="C22" s="101"/>
      <c r="D22" s="13">
        <v>378.5</v>
      </c>
      <c r="E22" s="14">
        <v>1</v>
      </c>
      <c r="F22" s="103"/>
      <c r="G22" s="99"/>
      <c r="H22" s="50"/>
      <c r="I22" s="11"/>
      <c r="J22" s="34"/>
      <c r="K22" s="44"/>
    </row>
    <row r="23" spans="3:11" ht="12.75">
      <c r="C23" s="101"/>
      <c r="D23" s="13">
        <v>378.5</v>
      </c>
      <c r="E23" s="14">
        <v>1</v>
      </c>
      <c r="F23" s="103"/>
      <c r="G23" s="99"/>
      <c r="H23" s="50"/>
      <c r="I23" s="11"/>
      <c r="J23" s="34"/>
      <c r="K23" s="44"/>
    </row>
    <row r="24" spans="3:11" ht="12.75">
      <c r="C24" s="101"/>
      <c r="D24" s="13">
        <v>378.5</v>
      </c>
      <c r="E24" s="14">
        <v>1</v>
      </c>
      <c r="F24" s="103"/>
      <c r="G24" s="99"/>
      <c r="H24" s="50"/>
      <c r="I24" s="11"/>
      <c r="J24" s="34"/>
      <c r="K24" s="44"/>
    </row>
    <row r="25" spans="3:11" ht="12.75">
      <c r="C25" s="101"/>
      <c r="D25" s="13">
        <v>378.5</v>
      </c>
      <c r="E25" s="14">
        <v>1</v>
      </c>
      <c r="F25" s="103"/>
      <c r="G25" s="99"/>
      <c r="H25" s="50"/>
      <c r="I25" s="11"/>
      <c r="J25" s="34"/>
      <c r="K25" s="44"/>
    </row>
    <row r="26" spans="3:11" ht="12.75">
      <c r="C26" s="101"/>
      <c r="D26" s="13">
        <v>378.5</v>
      </c>
      <c r="E26" s="14">
        <v>1</v>
      </c>
      <c r="F26" s="103"/>
      <c r="G26" s="99"/>
      <c r="H26" s="50"/>
      <c r="I26" s="11"/>
      <c r="J26" s="34"/>
      <c r="K26" s="44"/>
    </row>
    <row r="27" spans="3:11" ht="12.75">
      <c r="C27" s="101"/>
      <c r="D27" s="13">
        <v>378.5</v>
      </c>
      <c r="E27" s="14">
        <v>1</v>
      </c>
      <c r="F27" s="103"/>
      <c r="G27" s="99"/>
      <c r="H27" s="50"/>
      <c r="I27" s="11"/>
      <c r="J27" s="34"/>
      <c r="K27" s="44"/>
    </row>
    <row r="28" spans="3:11" ht="12.75">
      <c r="C28" s="101"/>
      <c r="D28" s="13">
        <v>378.5</v>
      </c>
      <c r="E28" s="14">
        <v>1</v>
      </c>
      <c r="F28" s="103"/>
      <c r="G28" s="99"/>
      <c r="H28" s="50"/>
      <c r="I28" s="11"/>
      <c r="J28" s="34"/>
      <c r="K28" s="44"/>
    </row>
    <row r="29" spans="3:11" ht="12.75">
      <c r="C29" s="101"/>
      <c r="D29" s="13">
        <v>378.5</v>
      </c>
      <c r="E29" s="14">
        <v>1</v>
      </c>
      <c r="F29" s="103"/>
      <c r="G29" s="99"/>
      <c r="H29" s="50"/>
      <c r="I29" s="11"/>
      <c r="J29" s="34"/>
      <c r="K29" s="44"/>
    </row>
    <row r="30" spans="3:11" ht="12.75">
      <c r="C30" s="101"/>
      <c r="D30" s="13">
        <v>378.5</v>
      </c>
      <c r="E30" s="14">
        <v>1</v>
      </c>
      <c r="F30" s="103"/>
      <c r="G30" s="99"/>
      <c r="H30" s="50"/>
      <c r="I30" s="11"/>
      <c r="J30" s="34"/>
      <c r="K30" s="44"/>
    </row>
    <row r="31" spans="3:11" ht="12.75">
      <c r="C31" s="101"/>
      <c r="D31" s="13">
        <v>378.5</v>
      </c>
      <c r="E31" s="14">
        <v>1</v>
      </c>
      <c r="F31" s="103"/>
      <c r="G31" s="99"/>
      <c r="H31" s="50"/>
      <c r="I31" s="11"/>
      <c r="J31" s="34"/>
      <c r="K31" s="44"/>
    </row>
    <row r="32" spans="3:11" ht="12.75">
      <c r="C32" s="101"/>
      <c r="D32" s="13">
        <v>378.5</v>
      </c>
      <c r="E32" s="14">
        <v>1</v>
      </c>
      <c r="F32" s="103"/>
      <c r="G32" s="99"/>
      <c r="H32" s="50"/>
      <c r="I32" s="11"/>
      <c r="J32" s="34"/>
      <c r="K32" s="44"/>
    </row>
    <row r="33" spans="3:11" ht="12.75">
      <c r="C33" s="101"/>
      <c r="D33" s="13">
        <v>378.5</v>
      </c>
      <c r="E33" s="14">
        <v>1</v>
      </c>
      <c r="F33" s="103"/>
      <c r="G33" s="99"/>
      <c r="H33" s="50"/>
      <c r="I33" s="11"/>
      <c r="J33" s="34"/>
      <c r="K33" s="44"/>
    </row>
    <row r="34" spans="3:11" ht="12.75">
      <c r="C34" s="101"/>
      <c r="D34" s="13">
        <v>378.5</v>
      </c>
      <c r="E34" s="14">
        <v>1</v>
      </c>
      <c r="F34" s="103"/>
      <c r="G34" s="99"/>
      <c r="H34" s="50"/>
      <c r="I34" s="11"/>
      <c r="J34" s="34"/>
      <c r="K34" s="44"/>
    </row>
    <row r="35" spans="3:11" ht="12.75">
      <c r="C35" s="101"/>
      <c r="D35" s="13">
        <v>378.5</v>
      </c>
      <c r="E35" s="14">
        <v>1</v>
      </c>
      <c r="F35" s="103"/>
      <c r="G35" s="99"/>
      <c r="H35" s="50"/>
      <c r="I35" s="11"/>
      <c r="J35" s="34"/>
      <c r="K35" s="44"/>
    </row>
    <row r="36" spans="3:11" ht="12.75">
      <c r="C36" s="101"/>
      <c r="D36" s="13">
        <v>378.5</v>
      </c>
      <c r="E36" s="14">
        <v>1</v>
      </c>
      <c r="F36" s="103"/>
      <c r="G36" s="99"/>
      <c r="H36" s="50"/>
      <c r="I36" s="11"/>
      <c r="J36" s="34"/>
      <c r="K36" s="44"/>
    </row>
    <row r="37" spans="3:11" ht="12.75">
      <c r="C37" s="101"/>
      <c r="D37" s="13">
        <v>378.5</v>
      </c>
      <c r="E37" s="14">
        <v>1</v>
      </c>
      <c r="F37" s="103"/>
      <c r="G37" s="99"/>
      <c r="H37" s="50"/>
      <c r="I37" s="11"/>
      <c r="J37" s="34"/>
      <c r="K37" s="44"/>
    </row>
    <row r="38" spans="3:11" ht="12.75">
      <c r="C38" s="101"/>
      <c r="D38" s="13">
        <v>378.5</v>
      </c>
      <c r="E38" s="14">
        <v>1</v>
      </c>
      <c r="F38" s="103"/>
      <c r="G38" s="99"/>
      <c r="H38" s="50"/>
      <c r="I38" s="11"/>
      <c r="J38" s="34"/>
      <c r="K38" s="44"/>
    </row>
    <row r="39" spans="3:11" ht="12.75">
      <c r="C39" s="101"/>
      <c r="D39" s="13">
        <v>378.5</v>
      </c>
      <c r="E39" s="14">
        <v>1</v>
      </c>
      <c r="F39" s="103"/>
      <c r="G39" s="99"/>
      <c r="H39" s="50"/>
      <c r="I39" s="11"/>
      <c r="J39" s="34"/>
      <c r="K39" s="44"/>
    </row>
    <row r="40" spans="3:11" ht="12.75">
      <c r="C40" s="101"/>
      <c r="D40" s="13">
        <v>378.5</v>
      </c>
      <c r="E40" s="14">
        <v>1</v>
      </c>
      <c r="F40" s="103"/>
      <c r="G40" s="99"/>
      <c r="H40" s="50"/>
      <c r="I40" s="11"/>
      <c r="J40" s="34"/>
      <c r="K40" s="44"/>
    </row>
    <row r="41" spans="3:11" ht="12.75">
      <c r="C41" s="101"/>
      <c r="D41" s="13">
        <v>378.5</v>
      </c>
      <c r="E41" s="14">
        <v>1</v>
      </c>
      <c r="F41" s="103"/>
      <c r="G41" s="99"/>
      <c r="H41" s="50"/>
      <c r="I41" s="11"/>
      <c r="J41" s="34"/>
      <c r="K41" s="44"/>
    </row>
    <row r="42" spans="3:11" ht="12.75">
      <c r="C42" s="101"/>
      <c r="D42" s="13">
        <v>844.6</v>
      </c>
      <c r="E42" s="14">
        <v>1</v>
      </c>
      <c r="F42" s="103"/>
      <c r="G42" s="99"/>
      <c r="H42" s="50"/>
      <c r="I42" s="11"/>
      <c r="J42" s="34"/>
      <c r="K42" s="44"/>
    </row>
    <row r="43" spans="3:11" ht="12.75">
      <c r="C43" s="101"/>
      <c r="D43" s="13">
        <v>844.6</v>
      </c>
      <c r="E43" s="14">
        <v>1</v>
      </c>
      <c r="F43" s="103"/>
      <c r="G43" s="99"/>
      <c r="H43" s="50"/>
      <c r="I43" s="11"/>
      <c r="J43" s="34"/>
      <c r="K43" s="44"/>
    </row>
    <row r="44" spans="3:11" ht="12.75">
      <c r="C44" s="101"/>
      <c r="D44" s="13">
        <v>15300</v>
      </c>
      <c r="E44" s="14">
        <v>1</v>
      </c>
      <c r="F44" s="103"/>
      <c r="G44" s="99"/>
      <c r="H44" s="50"/>
      <c r="I44" s="11"/>
      <c r="J44" s="34"/>
      <c r="K44" s="44"/>
    </row>
    <row r="45" spans="3:11" ht="12.75">
      <c r="C45" s="97"/>
      <c r="D45" s="13">
        <v>2500</v>
      </c>
      <c r="E45" s="14">
        <v>1</v>
      </c>
      <c r="F45" s="104"/>
      <c r="G45" s="100"/>
      <c r="H45" s="50"/>
      <c r="I45" s="11"/>
      <c r="J45" s="34"/>
      <c r="K45" s="44"/>
    </row>
    <row r="46" spans="3:11" ht="12.75">
      <c r="C46" s="96" t="s">
        <v>130</v>
      </c>
      <c r="D46" s="13">
        <v>3000</v>
      </c>
      <c r="E46" s="14">
        <v>1</v>
      </c>
      <c r="F46" s="102">
        <f>SUM(D46:D51)</f>
        <v>7840</v>
      </c>
      <c r="G46" s="98"/>
      <c r="H46" s="50"/>
      <c r="I46" s="11"/>
      <c r="J46" s="34"/>
      <c r="K46" s="44"/>
    </row>
    <row r="47" spans="3:11" ht="12.75">
      <c r="C47" s="101"/>
      <c r="D47" s="13">
        <v>250</v>
      </c>
      <c r="E47" s="14">
        <v>1</v>
      </c>
      <c r="F47" s="103"/>
      <c r="G47" s="99"/>
      <c r="H47" s="50"/>
      <c r="I47" s="11"/>
      <c r="J47" s="34"/>
      <c r="K47" s="44"/>
    </row>
    <row r="48" spans="3:11" ht="12.75">
      <c r="C48" s="101"/>
      <c r="D48" s="13">
        <v>1140</v>
      </c>
      <c r="E48" s="14">
        <v>1</v>
      </c>
      <c r="F48" s="103"/>
      <c r="G48" s="99"/>
      <c r="H48" s="50"/>
      <c r="I48" s="11"/>
      <c r="J48" s="34"/>
      <c r="K48" s="44"/>
    </row>
    <row r="49" spans="3:11" ht="12.75">
      <c r="C49" s="101"/>
      <c r="D49" s="13">
        <v>360</v>
      </c>
      <c r="E49" s="14">
        <v>1</v>
      </c>
      <c r="F49" s="103"/>
      <c r="G49" s="99"/>
      <c r="H49" s="50"/>
      <c r="I49" s="11"/>
      <c r="J49" s="34"/>
      <c r="K49" s="44"/>
    </row>
    <row r="50" spans="3:11" ht="12.75">
      <c r="C50" s="101"/>
      <c r="D50" s="13">
        <v>2110</v>
      </c>
      <c r="E50" s="14">
        <v>1</v>
      </c>
      <c r="F50" s="103"/>
      <c r="G50" s="99"/>
      <c r="H50" s="50"/>
      <c r="I50" s="11"/>
      <c r="J50" s="34"/>
      <c r="K50" s="44"/>
    </row>
    <row r="51" spans="3:11" ht="12.75">
      <c r="C51" s="97"/>
      <c r="D51" s="13">
        <v>980</v>
      </c>
      <c r="E51" s="14">
        <v>1</v>
      </c>
      <c r="F51" s="104"/>
      <c r="G51" s="100"/>
      <c r="H51" s="50"/>
      <c r="I51" s="11"/>
      <c r="J51" s="34"/>
      <c r="K51" s="44"/>
    </row>
    <row r="52" spans="3:11" ht="12.75">
      <c r="C52" s="71" t="s">
        <v>131</v>
      </c>
      <c r="D52" s="13"/>
      <c r="E52" s="14"/>
      <c r="F52" s="62"/>
      <c r="G52" s="31"/>
      <c r="H52" s="50"/>
      <c r="I52" s="11"/>
      <c r="J52" s="34"/>
      <c r="K52" s="44"/>
    </row>
    <row r="53" spans="3:11" ht="16.5" customHeight="1">
      <c r="C53" s="96" t="s">
        <v>132</v>
      </c>
      <c r="D53" s="13">
        <v>210</v>
      </c>
      <c r="E53" s="14">
        <v>1</v>
      </c>
      <c r="F53" s="102">
        <f>SUM(D53:D54)</f>
        <v>19586</v>
      </c>
      <c r="G53" s="98"/>
      <c r="H53" s="107">
        <v>9828</v>
      </c>
      <c r="I53" s="109">
        <v>1</v>
      </c>
      <c r="J53" s="111" t="s">
        <v>156</v>
      </c>
      <c r="K53" s="105" t="s">
        <v>157</v>
      </c>
    </row>
    <row r="54" spans="3:11" ht="16.5" customHeight="1">
      <c r="C54" s="97"/>
      <c r="D54" s="13">
        <v>19376</v>
      </c>
      <c r="E54" s="14">
        <v>1</v>
      </c>
      <c r="F54" s="104"/>
      <c r="G54" s="100"/>
      <c r="H54" s="108"/>
      <c r="I54" s="110"/>
      <c r="J54" s="112"/>
      <c r="K54" s="106"/>
    </row>
    <row r="55" spans="3:11" ht="51" customHeight="1">
      <c r="C55" s="71" t="s">
        <v>133</v>
      </c>
      <c r="D55" s="13"/>
      <c r="E55" s="14"/>
      <c r="F55" s="13"/>
      <c r="G55" s="17"/>
      <c r="H55" s="50">
        <v>72690</v>
      </c>
      <c r="I55" s="11">
        <v>1</v>
      </c>
      <c r="J55" s="34" t="s">
        <v>153</v>
      </c>
      <c r="K55" s="44" t="s">
        <v>154</v>
      </c>
    </row>
    <row r="56" spans="3:11" ht="17.25" customHeight="1">
      <c r="C56" s="71" t="s">
        <v>134</v>
      </c>
      <c r="D56" s="13"/>
      <c r="E56" s="14"/>
      <c r="F56" s="13"/>
      <c r="G56" s="31"/>
      <c r="H56" s="50"/>
      <c r="I56" s="11"/>
      <c r="J56" s="34"/>
      <c r="K56" s="44"/>
    </row>
    <row r="57" spans="3:11" ht="17.25" customHeight="1">
      <c r="C57" s="71" t="s">
        <v>135</v>
      </c>
      <c r="D57" s="13"/>
      <c r="E57" s="14"/>
      <c r="F57" s="62"/>
      <c r="G57" s="31"/>
      <c r="H57" s="50"/>
      <c r="I57" s="11"/>
      <c r="J57" s="34"/>
      <c r="K57" s="44"/>
    </row>
    <row r="58" spans="3:11" ht="45.75" customHeight="1">
      <c r="C58" s="71" t="s">
        <v>136</v>
      </c>
      <c r="D58" s="13"/>
      <c r="E58" s="14"/>
      <c r="F58" s="62"/>
      <c r="G58" s="31"/>
      <c r="H58" s="50">
        <v>27689.01</v>
      </c>
      <c r="I58" s="11">
        <v>1</v>
      </c>
      <c r="J58" s="34" t="s">
        <v>155</v>
      </c>
      <c r="K58" s="44" t="s">
        <v>154</v>
      </c>
    </row>
    <row r="59" spans="3:11" ht="13.5" customHeight="1">
      <c r="C59" s="96" t="s">
        <v>137</v>
      </c>
      <c r="D59" s="13">
        <v>1500</v>
      </c>
      <c r="E59" s="14">
        <v>1</v>
      </c>
      <c r="F59" s="102">
        <f>SUM(D59:D70)</f>
        <v>65553.34</v>
      </c>
      <c r="G59" s="98"/>
      <c r="H59" s="50"/>
      <c r="I59" s="11"/>
      <c r="J59" s="34"/>
      <c r="K59" s="44"/>
    </row>
    <row r="60" spans="3:11" ht="13.5" customHeight="1">
      <c r="C60" s="101"/>
      <c r="D60" s="13">
        <v>217.72</v>
      </c>
      <c r="E60" s="14">
        <v>1</v>
      </c>
      <c r="F60" s="103"/>
      <c r="G60" s="99"/>
      <c r="H60" s="50"/>
      <c r="I60" s="11"/>
      <c r="J60" s="34"/>
      <c r="K60" s="44"/>
    </row>
    <row r="61" spans="3:11" ht="13.5" customHeight="1">
      <c r="C61" s="101"/>
      <c r="D61" s="13">
        <v>700</v>
      </c>
      <c r="E61" s="14">
        <v>1</v>
      </c>
      <c r="F61" s="103"/>
      <c r="G61" s="99"/>
      <c r="H61" s="50"/>
      <c r="I61" s="11"/>
      <c r="J61" s="34"/>
      <c r="K61" s="44"/>
    </row>
    <row r="62" spans="3:11" ht="13.5" customHeight="1">
      <c r="C62" s="101"/>
      <c r="D62" s="13">
        <v>200</v>
      </c>
      <c r="E62" s="14">
        <v>1</v>
      </c>
      <c r="F62" s="103"/>
      <c r="G62" s="99"/>
      <c r="H62" s="50"/>
      <c r="I62" s="11"/>
      <c r="J62" s="34"/>
      <c r="K62" s="44"/>
    </row>
    <row r="63" spans="3:11" ht="13.5" customHeight="1">
      <c r="C63" s="101"/>
      <c r="D63" s="13">
        <v>100</v>
      </c>
      <c r="E63" s="14">
        <v>1</v>
      </c>
      <c r="F63" s="103"/>
      <c r="G63" s="99"/>
      <c r="H63" s="50"/>
      <c r="I63" s="11"/>
      <c r="J63" s="34"/>
      <c r="K63" s="44"/>
    </row>
    <row r="64" spans="3:11" ht="13.5" customHeight="1">
      <c r="C64" s="101"/>
      <c r="D64" s="13">
        <v>300</v>
      </c>
      <c r="E64" s="14">
        <v>1</v>
      </c>
      <c r="F64" s="103"/>
      <c r="G64" s="99"/>
      <c r="H64" s="50"/>
      <c r="I64" s="11"/>
      <c r="J64" s="34"/>
      <c r="K64" s="44"/>
    </row>
    <row r="65" spans="3:11" ht="13.5" customHeight="1">
      <c r="C65" s="101"/>
      <c r="D65" s="13">
        <v>4000</v>
      </c>
      <c r="E65" s="14">
        <v>1</v>
      </c>
      <c r="F65" s="103"/>
      <c r="G65" s="99"/>
      <c r="H65" s="50"/>
      <c r="I65" s="11"/>
      <c r="J65" s="34"/>
      <c r="K65" s="44"/>
    </row>
    <row r="66" spans="3:11" ht="13.5" customHeight="1">
      <c r="C66" s="101"/>
      <c r="D66" s="13">
        <v>4000</v>
      </c>
      <c r="E66" s="14">
        <v>1</v>
      </c>
      <c r="F66" s="103"/>
      <c r="G66" s="99"/>
      <c r="H66" s="50"/>
      <c r="I66" s="11"/>
      <c r="J66" s="34"/>
      <c r="K66" s="44"/>
    </row>
    <row r="67" spans="3:11" ht="13.5" customHeight="1">
      <c r="C67" s="101"/>
      <c r="D67" s="13">
        <v>20000</v>
      </c>
      <c r="E67" s="14">
        <v>1</v>
      </c>
      <c r="F67" s="103"/>
      <c r="G67" s="99"/>
      <c r="H67" s="50"/>
      <c r="I67" s="11"/>
      <c r="J67" s="34"/>
      <c r="K67" s="44"/>
    </row>
    <row r="68" spans="3:11" ht="13.5" customHeight="1">
      <c r="C68" s="101"/>
      <c r="D68" s="13">
        <v>20000</v>
      </c>
      <c r="E68" s="14">
        <v>1</v>
      </c>
      <c r="F68" s="103"/>
      <c r="G68" s="99"/>
      <c r="H68" s="50"/>
      <c r="I68" s="11"/>
      <c r="J68" s="34"/>
      <c r="K68" s="44"/>
    </row>
    <row r="69" spans="3:11" ht="13.5" customHeight="1">
      <c r="C69" s="101"/>
      <c r="D69" s="13">
        <v>12897.62</v>
      </c>
      <c r="E69" s="14">
        <v>1</v>
      </c>
      <c r="F69" s="103"/>
      <c r="G69" s="99"/>
      <c r="H69" s="50"/>
      <c r="I69" s="11"/>
      <c r="J69" s="34"/>
      <c r="K69" s="44"/>
    </row>
    <row r="70" spans="3:11" ht="13.5" customHeight="1">
      <c r="C70" s="97"/>
      <c r="D70" s="13">
        <v>1638</v>
      </c>
      <c r="E70" s="14">
        <v>1</v>
      </c>
      <c r="F70" s="104"/>
      <c r="G70" s="100"/>
      <c r="H70" s="50"/>
      <c r="I70" s="11"/>
      <c r="J70" s="34"/>
      <c r="K70" s="44"/>
    </row>
    <row r="71" spans="3:11" ht="15" customHeight="1">
      <c r="C71" s="71" t="s">
        <v>138</v>
      </c>
      <c r="D71" s="13"/>
      <c r="E71" s="14"/>
      <c r="F71" s="62"/>
      <c r="G71" s="31"/>
      <c r="H71" s="50"/>
      <c r="I71" s="11"/>
      <c r="J71" s="34"/>
      <c r="K71" s="44"/>
    </row>
    <row r="72" spans="3:11" ht="20.25" customHeight="1">
      <c r="C72" s="96" t="s">
        <v>139</v>
      </c>
      <c r="D72" s="13">
        <v>204</v>
      </c>
      <c r="E72" s="14">
        <v>1</v>
      </c>
      <c r="F72" s="62">
        <v>204</v>
      </c>
      <c r="G72" s="31"/>
      <c r="H72" s="50">
        <v>3636.69</v>
      </c>
      <c r="I72" s="11">
        <v>1</v>
      </c>
      <c r="J72" s="34" t="s">
        <v>158</v>
      </c>
      <c r="K72" s="44" t="s">
        <v>154</v>
      </c>
    </row>
    <row r="73" spans="3:11" ht="20.25" customHeight="1">
      <c r="C73" s="101"/>
      <c r="D73" s="13">
        <v>7485</v>
      </c>
      <c r="E73" s="14">
        <v>1</v>
      </c>
      <c r="F73" s="102">
        <f>SUM(D73:D74)</f>
        <v>15735</v>
      </c>
      <c r="G73" s="98"/>
      <c r="H73" s="50"/>
      <c r="I73" s="11"/>
      <c r="J73" s="34"/>
      <c r="K73" s="44"/>
    </row>
    <row r="74" spans="3:11" ht="20.25" customHeight="1">
      <c r="C74" s="97"/>
      <c r="D74" s="13">
        <v>8250</v>
      </c>
      <c r="E74" s="14">
        <v>1</v>
      </c>
      <c r="F74" s="104"/>
      <c r="G74" s="100"/>
      <c r="H74" s="50"/>
      <c r="I74" s="11"/>
      <c r="J74" s="34"/>
      <c r="K74" s="44"/>
    </row>
    <row r="75" spans="3:11" ht="15.75" customHeight="1">
      <c r="C75" s="71" t="s">
        <v>140</v>
      </c>
      <c r="D75" s="13"/>
      <c r="E75" s="14"/>
      <c r="F75" s="62"/>
      <c r="G75" s="31"/>
      <c r="H75" s="50"/>
      <c r="I75" s="11"/>
      <c r="J75" s="34"/>
      <c r="K75" s="44"/>
    </row>
    <row r="76" spans="3:11" ht="17.25" customHeight="1">
      <c r="C76" s="71" t="s">
        <v>141</v>
      </c>
      <c r="D76" s="13"/>
      <c r="E76" s="14"/>
      <c r="F76" s="62"/>
      <c r="G76" s="31"/>
      <c r="H76" s="50"/>
      <c r="I76" s="11"/>
      <c r="J76" s="34"/>
      <c r="K76" s="44"/>
    </row>
    <row r="77" spans="3:11" ht="18" customHeight="1">
      <c r="C77" s="71" t="s">
        <v>142</v>
      </c>
      <c r="D77" s="13"/>
      <c r="E77" s="14"/>
      <c r="F77" s="62"/>
      <c r="G77" s="31"/>
      <c r="H77" s="50"/>
      <c r="I77" s="11"/>
      <c r="J77" s="34"/>
      <c r="K77" s="44"/>
    </row>
    <row r="78" spans="3:11" ht="15.75" customHeight="1">
      <c r="C78" s="71" t="s">
        <v>143</v>
      </c>
      <c r="D78" s="13"/>
      <c r="E78" s="14"/>
      <c r="F78" s="62"/>
      <c r="G78" s="31"/>
      <c r="H78" s="50"/>
      <c r="I78" s="11"/>
      <c r="J78" s="34"/>
      <c r="K78" s="44"/>
    </row>
    <row r="79" spans="3:11" ht="18.75" customHeight="1">
      <c r="C79" s="71" t="s">
        <v>144</v>
      </c>
      <c r="D79" s="13"/>
      <c r="E79" s="14"/>
      <c r="F79" s="62"/>
      <c r="G79" s="31"/>
      <c r="H79" s="50"/>
      <c r="I79" s="11"/>
      <c r="J79" s="34"/>
      <c r="K79" s="44"/>
    </row>
    <row r="80" spans="3:11" ht="17.25" customHeight="1">
      <c r="C80" s="71" t="s">
        <v>145</v>
      </c>
      <c r="D80" s="13"/>
      <c r="E80" s="14"/>
      <c r="F80" s="13"/>
      <c r="G80" s="31"/>
      <c r="H80" s="50"/>
      <c r="I80" s="11"/>
      <c r="J80" s="34"/>
      <c r="K80" s="44"/>
    </row>
    <row r="81" spans="3:11" ht="15.75" customHeight="1">
      <c r="C81" s="96" t="s">
        <v>146</v>
      </c>
      <c r="D81" s="13">
        <v>10000</v>
      </c>
      <c r="E81" s="14">
        <v>1</v>
      </c>
      <c r="F81" s="102">
        <f>SUM(D81:D93)</f>
        <v>23544.85</v>
      </c>
      <c r="G81" s="98"/>
      <c r="H81" s="50"/>
      <c r="I81" s="11"/>
      <c r="J81" s="34"/>
      <c r="K81" s="44"/>
    </row>
    <row r="82" spans="3:11" ht="15.75" customHeight="1">
      <c r="C82" s="101"/>
      <c r="D82" s="13">
        <v>1527</v>
      </c>
      <c r="E82" s="14">
        <v>1</v>
      </c>
      <c r="F82" s="103"/>
      <c r="G82" s="99"/>
      <c r="H82" s="50"/>
      <c r="I82" s="11"/>
      <c r="J82" s="34"/>
      <c r="K82" s="44"/>
    </row>
    <row r="83" spans="3:11" ht="15.75" customHeight="1">
      <c r="C83" s="101"/>
      <c r="D83" s="13">
        <v>310</v>
      </c>
      <c r="E83" s="14">
        <v>1</v>
      </c>
      <c r="F83" s="103"/>
      <c r="G83" s="99"/>
      <c r="H83" s="50"/>
      <c r="I83" s="11"/>
      <c r="J83" s="34"/>
      <c r="K83" s="44"/>
    </row>
    <row r="84" spans="3:11" ht="15.75" customHeight="1">
      <c r="C84" s="101"/>
      <c r="D84" s="13">
        <v>1637.85</v>
      </c>
      <c r="E84" s="14">
        <v>1</v>
      </c>
      <c r="F84" s="103"/>
      <c r="G84" s="99"/>
      <c r="H84" s="50"/>
      <c r="I84" s="11"/>
      <c r="J84" s="34"/>
      <c r="K84" s="44"/>
    </row>
    <row r="85" spans="3:11" ht="15.75" customHeight="1">
      <c r="C85" s="101"/>
      <c r="D85" s="13">
        <v>78</v>
      </c>
      <c r="E85" s="14">
        <v>1</v>
      </c>
      <c r="F85" s="103"/>
      <c r="G85" s="99"/>
      <c r="H85" s="50"/>
      <c r="I85" s="11"/>
      <c r="J85" s="34"/>
      <c r="K85" s="44"/>
    </row>
    <row r="86" spans="3:11" ht="15.75" customHeight="1">
      <c r="C86" s="101"/>
      <c r="D86" s="13">
        <v>130</v>
      </c>
      <c r="E86" s="14">
        <v>1</v>
      </c>
      <c r="F86" s="103"/>
      <c r="G86" s="99"/>
      <c r="H86" s="50"/>
      <c r="I86" s="11"/>
      <c r="J86" s="34"/>
      <c r="K86" s="44"/>
    </row>
    <row r="87" spans="3:11" ht="15.75" customHeight="1">
      <c r="C87" s="101"/>
      <c r="D87" s="13">
        <v>1010</v>
      </c>
      <c r="E87" s="14">
        <v>1</v>
      </c>
      <c r="F87" s="103"/>
      <c r="G87" s="99"/>
      <c r="H87" s="50"/>
      <c r="I87" s="11"/>
      <c r="J87" s="34"/>
      <c r="K87" s="44"/>
    </row>
    <row r="88" spans="3:11" ht="15.75" customHeight="1">
      <c r="C88" s="101"/>
      <c r="D88" s="13">
        <v>4910</v>
      </c>
      <c r="E88" s="14">
        <v>1</v>
      </c>
      <c r="F88" s="103"/>
      <c r="G88" s="99"/>
      <c r="H88" s="50"/>
      <c r="I88" s="11"/>
      <c r="J88" s="34"/>
      <c r="K88" s="44"/>
    </row>
    <row r="89" spans="3:11" ht="15.75" customHeight="1">
      <c r="C89" s="101"/>
      <c r="D89" s="13">
        <v>1200</v>
      </c>
      <c r="E89" s="14">
        <v>1</v>
      </c>
      <c r="F89" s="103"/>
      <c r="G89" s="99"/>
      <c r="H89" s="50"/>
      <c r="I89" s="11"/>
      <c r="J89" s="34"/>
      <c r="K89" s="44"/>
    </row>
    <row r="90" spans="3:11" ht="15.75" customHeight="1">
      <c r="C90" s="101"/>
      <c r="D90" s="13">
        <v>1227</v>
      </c>
      <c r="E90" s="14">
        <v>1</v>
      </c>
      <c r="F90" s="103"/>
      <c r="G90" s="99"/>
      <c r="H90" s="50"/>
      <c r="I90" s="11"/>
      <c r="J90" s="34"/>
      <c r="K90" s="44"/>
    </row>
    <row r="91" spans="3:11" ht="15.75" customHeight="1">
      <c r="C91" s="101"/>
      <c r="D91" s="13">
        <v>100</v>
      </c>
      <c r="E91" s="14">
        <v>1</v>
      </c>
      <c r="F91" s="103"/>
      <c r="G91" s="99"/>
      <c r="H91" s="50"/>
      <c r="I91" s="11"/>
      <c r="J91" s="34"/>
      <c r="K91" s="44"/>
    </row>
    <row r="92" spans="3:11" ht="15.75" customHeight="1">
      <c r="C92" s="101"/>
      <c r="D92" s="13">
        <v>855</v>
      </c>
      <c r="E92" s="14">
        <v>1</v>
      </c>
      <c r="F92" s="103"/>
      <c r="G92" s="99"/>
      <c r="H92" s="50"/>
      <c r="I92" s="11"/>
      <c r="J92" s="34"/>
      <c r="K92" s="44"/>
    </row>
    <row r="93" spans="3:11" ht="15.75" customHeight="1">
      <c r="C93" s="101"/>
      <c r="D93" s="13">
        <v>560</v>
      </c>
      <c r="E93" s="14">
        <v>1</v>
      </c>
      <c r="F93" s="104"/>
      <c r="G93" s="100"/>
      <c r="H93" s="50"/>
      <c r="I93" s="11"/>
      <c r="J93" s="34"/>
      <c r="K93" s="44"/>
    </row>
    <row r="94" spans="3:11" ht="15.75" customHeight="1">
      <c r="C94" s="97"/>
      <c r="D94" s="13">
        <v>43000</v>
      </c>
      <c r="E94" s="14">
        <v>1</v>
      </c>
      <c r="F94" s="10">
        <v>43000</v>
      </c>
      <c r="G94" s="47"/>
      <c r="H94" s="50"/>
      <c r="I94" s="11"/>
      <c r="J94" s="34"/>
      <c r="K94" s="44"/>
    </row>
    <row r="95" spans="3:11" ht="17.25" customHeight="1">
      <c r="C95" s="71" t="s">
        <v>147</v>
      </c>
      <c r="D95" s="13"/>
      <c r="E95" s="14"/>
      <c r="F95" s="62"/>
      <c r="G95" s="31"/>
      <c r="H95" s="50"/>
      <c r="I95" s="11"/>
      <c r="J95" s="34"/>
      <c r="K95" s="44"/>
    </row>
    <row r="96" spans="3:11" ht="18" customHeight="1">
      <c r="C96" s="71" t="s">
        <v>148</v>
      </c>
      <c r="D96" s="13"/>
      <c r="E96" s="14"/>
      <c r="F96" s="62"/>
      <c r="G96" s="31"/>
      <c r="H96" s="50"/>
      <c r="I96" s="11"/>
      <c r="J96" s="34"/>
      <c r="K96" s="44"/>
    </row>
    <row r="97" spans="3:11" ht="15.75" customHeight="1">
      <c r="C97" s="71" t="s">
        <v>149</v>
      </c>
      <c r="D97" s="13"/>
      <c r="E97" s="14"/>
      <c r="F97" s="62"/>
      <c r="G97" s="31"/>
      <c r="H97" s="50"/>
      <c r="I97" s="11"/>
      <c r="J97" s="34"/>
      <c r="K97" s="44"/>
    </row>
    <row r="98" spans="3:11" ht="15.75" customHeight="1">
      <c r="C98" s="96" t="s">
        <v>150</v>
      </c>
      <c r="D98" s="13">
        <v>10000</v>
      </c>
      <c r="E98" s="14">
        <v>1</v>
      </c>
      <c r="F98" s="102">
        <f>SUM(D98:D99)</f>
        <v>11200</v>
      </c>
      <c r="G98" s="98"/>
      <c r="H98" s="50"/>
      <c r="I98" s="11"/>
      <c r="J98" s="34"/>
      <c r="K98" s="44"/>
    </row>
    <row r="99" spans="3:11" ht="15.75" customHeight="1">
      <c r="C99" s="97"/>
      <c r="D99" s="13">
        <v>1200</v>
      </c>
      <c r="E99" s="14">
        <v>1</v>
      </c>
      <c r="F99" s="104"/>
      <c r="G99" s="100"/>
      <c r="H99" s="50"/>
      <c r="I99" s="11"/>
      <c r="J99" s="34"/>
      <c r="K99" s="44"/>
    </row>
    <row r="100" spans="3:11" ht="15.75" customHeight="1">
      <c r="C100" s="96" t="s">
        <v>151</v>
      </c>
      <c r="D100" s="13">
        <v>192.64</v>
      </c>
      <c r="E100" s="14">
        <v>1</v>
      </c>
      <c r="F100" s="102">
        <f>SUM(D100:D113)</f>
        <v>11628.21</v>
      </c>
      <c r="G100" s="98"/>
      <c r="H100" s="50"/>
      <c r="I100" s="11"/>
      <c r="J100" s="34"/>
      <c r="K100" s="44"/>
    </row>
    <row r="101" spans="3:11" ht="15.75" customHeight="1">
      <c r="C101" s="101"/>
      <c r="D101" s="13">
        <v>325.89</v>
      </c>
      <c r="E101" s="14">
        <v>1</v>
      </c>
      <c r="F101" s="103"/>
      <c r="G101" s="99"/>
      <c r="H101" s="50"/>
      <c r="I101" s="11"/>
      <c r="J101" s="34"/>
      <c r="K101" s="44"/>
    </row>
    <row r="102" spans="3:11" ht="15.75" customHeight="1">
      <c r="C102" s="101"/>
      <c r="D102" s="13">
        <v>789</v>
      </c>
      <c r="E102" s="14">
        <v>1</v>
      </c>
      <c r="F102" s="103"/>
      <c r="G102" s="99"/>
      <c r="H102" s="50"/>
      <c r="I102" s="11"/>
      <c r="J102" s="34"/>
      <c r="K102" s="44"/>
    </row>
    <row r="103" spans="3:11" ht="15.75" customHeight="1">
      <c r="C103" s="101"/>
      <c r="D103" s="13">
        <v>1280</v>
      </c>
      <c r="E103" s="14">
        <v>1</v>
      </c>
      <c r="F103" s="103"/>
      <c r="G103" s="99"/>
      <c r="H103" s="50"/>
      <c r="I103" s="11"/>
      <c r="J103" s="34"/>
      <c r="K103" s="44"/>
    </row>
    <row r="104" spans="3:11" ht="15.75" customHeight="1">
      <c r="C104" s="101"/>
      <c r="D104" s="13">
        <v>110</v>
      </c>
      <c r="E104" s="14">
        <v>1</v>
      </c>
      <c r="F104" s="103"/>
      <c r="G104" s="99"/>
      <c r="H104" s="50"/>
      <c r="I104" s="11"/>
      <c r="J104" s="34"/>
      <c r="K104" s="44"/>
    </row>
    <row r="105" spans="3:11" ht="15.75" customHeight="1">
      <c r="C105" s="101"/>
      <c r="D105" s="13">
        <v>234.65</v>
      </c>
      <c r="E105" s="14">
        <v>1</v>
      </c>
      <c r="F105" s="103"/>
      <c r="G105" s="99"/>
      <c r="H105" s="50"/>
      <c r="I105" s="11"/>
      <c r="J105" s="34"/>
      <c r="K105" s="44"/>
    </row>
    <row r="106" spans="3:11" ht="15.75" customHeight="1">
      <c r="C106" s="101"/>
      <c r="D106" s="13">
        <v>138.7</v>
      </c>
      <c r="E106" s="14">
        <v>1</v>
      </c>
      <c r="F106" s="103"/>
      <c r="G106" s="99"/>
      <c r="H106" s="50"/>
      <c r="I106" s="11"/>
      <c r="J106" s="34"/>
      <c r="K106" s="44"/>
    </row>
    <row r="107" spans="3:11" ht="15.75" customHeight="1">
      <c r="C107" s="101"/>
      <c r="D107" s="13">
        <v>45</v>
      </c>
      <c r="E107" s="14">
        <v>1</v>
      </c>
      <c r="F107" s="103"/>
      <c r="G107" s="99"/>
      <c r="H107" s="50"/>
      <c r="I107" s="11"/>
      <c r="J107" s="34"/>
      <c r="K107" s="44"/>
    </row>
    <row r="108" spans="3:11" ht="15.75" customHeight="1">
      <c r="C108" s="101"/>
      <c r="D108" s="13">
        <v>46</v>
      </c>
      <c r="E108" s="14">
        <v>1</v>
      </c>
      <c r="F108" s="103"/>
      <c r="G108" s="99"/>
      <c r="H108" s="50"/>
      <c r="I108" s="11"/>
      <c r="J108" s="34"/>
      <c r="K108" s="44"/>
    </row>
    <row r="109" spans="3:11" ht="15.75" customHeight="1">
      <c r="C109" s="101"/>
      <c r="D109" s="13">
        <v>3000</v>
      </c>
      <c r="E109" s="14">
        <v>1</v>
      </c>
      <c r="F109" s="103"/>
      <c r="G109" s="99"/>
      <c r="H109" s="50"/>
      <c r="I109" s="11"/>
      <c r="J109" s="34"/>
      <c r="K109" s="44"/>
    </row>
    <row r="110" spans="3:11" ht="15.75" customHeight="1">
      <c r="C110" s="101"/>
      <c r="D110" s="13">
        <v>2000</v>
      </c>
      <c r="E110" s="14">
        <v>1</v>
      </c>
      <c r="F110" s="103"/>
      <c r="G110" s="99"/>
      <c r="H110" s="50"/>
      <c r="I110" s="11"/>
      <c r="J110" s="34"/>
      <c r="K110" s="44"/>
    </row>
    <row r="111" spans="3:11" ht="15.75" customHeight="1">
      <c r="C111" s="101"/>
      <c r="D111" s="13">
        <v>56.33</v>
      </c>
      <c r="E111" s="14">
        <v>1</v>
      </c>
      <c r="F111" s="103"/>
      <c r="G111" s="99"/>
      <c r="H111" s="50"/>
      <c r="I111" s="11"/>
      <c r="J111" s="34"/>
      <c r="K111" s="44"/>
    </row>
    <row r="112" spans="3:11" ht="15.75" customHeight="1">
      <c r="C112" s="101"/>
      <c r="D112" s="13">
        <v>2570</v>
      </c>
      <c r="E112" s="14">
        <v>1</v>
      </c>
      <c r="F112" s="103"/>
      <c r="G112" s="99"/>
      <c r="H112" s="50"/>
      <c r="I112" s="11"/>
      <c r="J112" s="34"/>
      <c r="K112" s="44"/>
    </row>
    <row r="113" spans="3:11" ht="15" customHeight="1">
      <c r="C113" s="97"/>
      <c r="D113" s="13">
        <v>840</v>
      </c>
      <c r="E113" s="14">
        <v>1</v>
      </c>
      <c r="F113" s="104"/>
      <c r="G113" s="100"/>
      <c r="H113" s="50"/>
      <c r="I113" s="11"/>
      <c r="J113" s="34"/>
      <c r="K113" s="44"/>
    </row>
    <row r="114" spans="3:11" ht="16.5" customHeight="1" thickBot="1">
      <c r="C114" s="71" t="s">
        <v>152</v>
      </c>
      <c r="D114" s="13"/>
      <c r="E114" s="14"/>
      <c r="F114" s="62"/>
      <c r="G114" s="31"/>
      <c r="H114" s="50"/>
      <c r="I114" s="11"/>
      <c r="J114" s="34"/>
      <c r="K114" s="44"/>
    </row>
    <row r="115" spans="3:9" ht="14.25" thickBot="1" thickTop="1">
      <c r="C115" s="67" t="s">
        <v>13</v>
      </c>
      <c r="D115" s="68">
        <f>SUM(D10:D114)</f>
        <v>241924.75000000003</v>
      </c>
      <c r="E115" s="69">
        <f>SUM(E9:E114)</f>
        <v>85</v>
      </c>
      <c r="F115" s="69"/>
      <c r="G115" s="70"/>
      <c r="H115" s="22">
        <f>SUM(H9:H114)</f>
        <v>113843.7</v>
      </c>
      <c r="I115" s="23">
        <f>SUM(I9:I114)</f>
        <v>4</v>
      </c>
    </row>
    <row r="116" spans="3:8" ht="21" thickBot="1" thickTop="1">
      <c r="C116" s="90" t="s">
        <v>14</v>
      </c>
      <c r="D116" s="25" t="s">
        <v>15</v>
      </c>
      <c r="E116" s="92" t="s">
        <v>16</v>
      </c>
      <c r="F116" s="93"/>
      <c r="G116" s="93"/>
      <c r="H116" s="94"/>
    </row>
    <row r="117" spans="3:9" ht="22.5" thickBot="1" thickTop="1">
      <c r="C117" s="91"/>
      <c r="D117" s="26">
        <f>D115+H115</f>
        <v>355768.45</v>
      </c>
      <c r="E117" s="95">
        <f>E115+I115</f>
        <v>89</v>
      </c>
      <c r="F117" s="95"/>
      <c r="G117" s="95"/>
      <c r="H117" s="95"/>
      <c r="I117" s="27"/>
    </row>
    <row r="118" ht="13.5" thickTop="1"/>
  </sheetData>
  <mergeCells count="41">
    <mergeCell ref="C116:C117"/>
    <mergeCell ref="E116:H116"/>
    <mergeCell ref="E117:H117"/>
    <mergeCell ref="D7:E7"/>
    <mergeCell ref="H7:I7"/>
    <mergeCell ref="D8:G8"/>
    <mergeCell ref="H8:K8"/>
    <mergeCell ref="C11:C12"/>
    <mergeCell ref="F11:F12"/>
    <mergeCell ref="G11:G12"/>
    <mergeCell ref="C13:C14"/>
    <mergeCell ref="F13:F14"/>
    <mergeCell ref="G13:G14"/>
    <mergeCell ref="C18:C45"/>
    <mergeCell ref="F18:F45"/>
    <mergeCell ref="G18:G45"/>
    <mergeCell ref="H53:H54"/>
    <mergeCell ref="I53:I54"/>
    <mergeCell ref="J53:J54"/>
    <mergeCell ref="C46:C51"/>
    <mergeCell ref="F46:F51"/>
    <mergeCell ref="G46:G51"/>
    <mergeCell ref="C53:C54"/>
    <mergeCell ref="F53:F54"/>
    <mergeCell ref="G53:G54"/>
    <mergeCell ref="F81:F93"/>
    <mergeCell ref="G81:G93"/>
    <mergeCell ref="C81:C94"/>
    <mergeCell ref="K53:K54"/>
    <mergeCell ref="F59:F70"/>
    <mergeCell ref="G59:G70"/>
    <mergeCell ref="C72:C74"/>
    <mergeCell ref="F73:F74"/>
    <mergeCell ref="G73:G74"/>
    <mergeCell ref="C59:C70"/>
    <mergeCell ref="C98:C99"/>
    <mergeCell ref="F98:F99"/>
    <mergeCell ref="G98:G99"/>
    <mergeCell ref="C100:C113"/>
    <mergeCell ref="F100:F113"/>
    <mergeCell ref="G100:G1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51"/>
  <sheetViews>
    <sheetView workbookViewId="0" topLeftCell="A28">
      <selection activeCell="F33" sqref="F33:F34"/>
    </sheetView>
  </sheetViews>
  <sheetFormatPr defaultColWidth="9.140625" defaultRowHeight="12.75"/>
  <cols>
    <col min="3" max="3" width="19.140625" style="0" customWidth="1"/>
    <col min="4" max="4" width="11.28125" style="0" customWidth="1"/>
    <col min="5" max="5" width="10.421875" style="0" customWidth="1"/>
    <col min="6" max="6" width="17.7109375" style="0" customWidth="1"/>
    <col min="7" max="7" width="14.28125" style="0" customWidth="1"/>
    <col min="8" max="8" width="11.7109375" style="0" customWidth="1"/>
    <col min="9" max="9" width="17.140625" style="0" customWidth="1"/>
    <col min="10" max="10" width="18.7109375" style="0" customWidth="1"/>
  </cols>
  <sheetData>
    <row r="3" spans="3:7" ht="12.75">
      <c r="C3" t="s">
        <v>0</v>
      </c>
      <c r="G3" t="s">
        <v>1</v>
      </c>
    </row>
    <row r="4" spans="3:7" ht="12.75">
      <c r="C4" t="s">
        <v>2</v>
      </c>
      <c r="G4" t="s">
        <v>3</v>
      </c>
    </row>
    <row r="5" spans="3:7" ht="12.75">
      <c r="C5" t="s">
        <v>4</v>
      </c>
      <c r="G5" t="s">
        <v>48</v>
      </c>
    </row>
    <row r="6" spans="3:8" ht="13.5" thickBot="1">
      <c r="C6" s="88" t="s">
        <v>5</v>
      </c>
      <c r="D6" s="88"/>
      <c r="E6" s="1"/>
      <c r="F6" s="1"/>
      <c r="G6" s="89" t="s">
        <v>6</v>
      </c>
      <c r="H6" s="89"/>
    </row>
    <row r="7" spans="2:10" ht="16.5" thickBot="1" thickTop="1">
      <c r="B7" s="2"/>
      <c r="C7" s="85" t="s">
        <v>7</v>
      </c>
      <c r="D7" s="86"/>
      <c r="E7" s="86"/>
      <c r="F7" s="87"/>
      <c r="G7" s="85" t="s">
        <v>56</v>
      </c>
      <c r="H7" s="86"/>
      <c r="I7" s="86"/>
      <c r="J7" s="87"/>
    </row>
    <row r="8" spans="2:10" ht="67.5" customHeight="1" thickBot="1" thickTop="1">
      <c r="B8" s="3" t="s">
        <v>8</v>
      </c>
      <c r="C8" s="4" t="s">
        <v>122</v>
      </c>
      <c r="D8" s="5" t="s">
        <v>10</v>
      </c>
      <c r="E8" s="66" t="s">
        <v>90</v>
      </c>
      <c r="F8" s="6" t="s">
        <v>11</v>
      </c>
      <c r="G8" s="72" t="s">
        <v>12</v>
      </c>
      <c r="H8" s="38" t="s">
        <v>10</v>
      </c>
      <c r="I8" s="73" t="s">
        <v>11</v>
      </c>
      <c r="J8" s="74" t="s">
        <v>51</v>
      </c>
    </row>
    <row r="9" spans="2:10" ht="13.5" thickTop="1">
      <c r="B9" s="71" t="s">
        <v>159</v>
      </c>
      <c r="C9" s="7"/>
      <c r="D9" s="8"/>
      <c r="E9" s="7"/>
      <c r="F9" s="30"/>
      <c r="G9" s="64"/>
      <c r="H9" s="8"/>
      <c r="I9" s="77"/>
      <c r="J9" s="78"/>
    </row>
    <row r="10" spans="2:10" ht="12.75">
      <c r="B10" s="71" t="s">
        <v>160</v>
      </c>
      <c r="C10" s="13"/>
      <c r="D10" s="14"/>
      <c r="E10" s="13"/>
      <c r="F10" s="31"/>
      <c r="G10" s="65"/>
      <c r="H10" s="14"/>
      <c r="I10" s="75"/>
      <c r="J10" s="76"/>
    </row>
    <row r="11" spans="2:10" ht="12.75">
      <c r="B11" s="71" t="s">
        <v>161</v>
      </c>
      <c r="C11" s="13"/>
      <c r="D11" s="14"/>
      <c r="E11" s="13"/>
      <c r="F11" s="31"/>
      <c r="G11" s="65"/>
      <c r="H11" s="14"/>
      <c r="I11" s="75"/>
      <c r="J11" s="76"/>
    </row>
    <row r="12" spans="2:10" ht="12.75">
      <c r="B12" s="71" t="s">
        <v>162</v>
      </c>
      <c r="C12" s="13"/>
      <c r="D12" s="14"/>
      <c r="E12" s="62"/>
      <c r="F12" s="31"/>
      <c r="G12" s="65"/>
      <c r="H12" s="14"/>
      <c r="I12" s="75"/>
      <c r="J12" s="76"/>
    </row>
    <row r="13" spans="2:10" ht="12.75">
      <c r="B13" s="71" t="s">
        <v>163</v>
      </c>
      <c r="C13" s="13"/>
      <c r="D13" s="14"/>
      <c r="E13" s="62"/>
      <c r="F13" s="31"/>
      <c r="G13" s="65"/>
      <c r="H13" s="14"/>
      <c r="I13" s="75"/>
      <c r="J13" s="76"/>
    </row>
    <row r="14" spans="2:10" ht="12.75">
      <c r="B14" s="71" t="s">
        <v>164</v>
      </c>
      <c r="C14" s="13"/>
      <c r="D14" s="14"/>
      <c r="E14" s="62"/>
      <c r="F14" s="31"/>
      <c r="G14" s="65"/>
      <c r="H14" s="14"/>
      <c r="I14" s="75"/>
      <c r="J14" s="76"/>
    </row>
    <row r="15" spans="2:10" ht="12.75">
      <c r="B15" s="71" t="s">
        <v>165</v>
      </c>
      <c r="C15" s="13"/>
      <c r="D15" s="14"/>
      <c r="E15" s="62"/>
      <c r="F15" s="31"/>
      <c r="G15" s="65"/>
      <c r="H15" s="14"/>
      <c r="I15" s="75"/>
      <c r="J15" s="76"/>
    </row>
    <row r="16" spans="2:10" ht="12.75">
      <c r="B16" s="96" t="s">
        <v>166</v>
      </c>
      <c r="C16" s="13">
        <v>99</v>
      </c>
      <c r="D16" s="14">
        <v>1</v>
      </c>
      <c r="E16" s="102">
        <f>SUM(C16:C20)</f>
        <v>4298</v>
      </c>
      <c r="F16" s="98"/>
      <c r="G16" s="65"/>
      <c r="H16" s="14"/>
      <c r="I16" s="75"/>
      <c r="J16" s="76"/>
    </row>
    <row r="17" spans="2:10" ht="12.75">
      <c r="B17" s="101"/>
      <c r="C17" s="13">
        <v>99</v>
      </c>
      <c r="D17" s="14">
        <v>1</v>
      </c>
      <c r="E17" s="103"/>
      <c r="F17" s="99"/>
      <c r="G17" s="65"/>
      <c r="H17" s="14"/>
      <c r="I17" s="75"/>
      <c r="J17" s="76"/>
    </row>
    <row r="18" spans="2:10" ht="12.75">
      <c r="B18" s="101"/>
      <c r="C18" s="13">
        <v>50</v>
      </c>
      <c r="D18" s="14">
        <v>1</v>
      </c>
      <c r="E18" s="103"/>
      <c r="F18" s="99"/>
      <c r="G18" s="65"/>
      <c r="H18" s="14"/>
      <c r="I18" s="75"/>
      <c r="J18" s="76"/>
    </row>
    <row r="19" spans="2:10" ht="12.75">
      <c r="B19" s="101"/>
      <c r="C19" s="13">
        <v>50</v>
      </c>
      <c r="D19" s="14">
        <v>1</v>
      </c>
      <c r="E19" s="103"/>
      <c r="F19" s="99"/>
      <c r="G19" s="65"/>
      <c r="H19" s="14"/>
      <c r="I19" s="75"/>
      <c r="J19" s="76"/>
    </row>
    <row r="20" spans="2:10" ht="12.75">
      <c r="B20" s="97"/>
      <c r="C20" s="13">
        <v>4000</v>
      </c>
      <c r="D20" s="14">
        <v>1</v>
      </c>
      <c r="E20" s="104"/>
      <c r="F20" s="100"/>
      <c r="G20" s="65"/>
      <c r="H20" s="14"/>
      <c r="I20" s="75"/>
      <c r="J20" s="76"/>
    </row>
    <row r="21" spans="2:10" ht="12.75">
      <c r="B21" s="71" t="s">
        <v>167</v>
      </c>
      <c r="C21" s="13"/>
      <c r="D21" s="14"/>
      <c r="E21" s="62"/>
      <c r="F21" s="31"/>
      <c r="G21" s="65"/>
      <c r="H21" s="14"/>
      <c r="I21" s="75"/>
      <c r="J21" s="76"/>
    </row>
    <row r="22" spans="2:10" ht="12.75">
      <c r="B22" s="71" t="s">
        <v>168</v>
      </c>
      <c r="C22" s="13"/>
      <c r="D22" s="14"/>
      <c r="E22" s="62"/>
      <c r="F22" s="31"/>
      <c r="G22" s="65"/>
      <c r="H22" s="14"/>
      <c r="I22" s="75"/>
      <c r="J22" s="76"/>
    </row>
    <row r="23" spans="2:10" ht="12.75">
      <c r="B23" s="71" t="s">
        <v>169</v>
      </c>
      <c r="C23" s="13"/>
      <c r="D23" s="14"/>
      <c r="E23" s="13"/>
      <c r="F23" s="17"/>
      <c r="G23" s="65"/>
      <c r="H23" s="14"/>
      <c r="I23" s="75"/>
      <c r="J23" s="76"/>
    </row>
    <row r="24" spans="2:10" ht="12.75">
      <c r="B24" s="96" t="s">
        <v>170</v>
      </c>
      <c r="C24" s="13">
        <v>1200</v>
      </c>
      <c r="D24" s="14">
        <v>1</v>
      </c>
      <c r="E24" s="102">
        <f>SUM(C24:C27)</f>
        <v>3638</v>
      </c>
      <c r="F24" s="98"/>
      <c r="G24" s="65"/>
      <c r="H24" s="14"/>
      <c r="I24" s="75"/>
      <c r="J24" s="76"/>
    </row>
    <row r="25" spans="2:10" ht="12.75">
      <c r="B25" s="101"/>
      <c r="C25" s="13">
        <v>438</v>
      </c>
      <c r="D25" s="14">
        <v>1</v>
      </c>
      <c r="E25" s="103"/>
      <c r="F25" s="99"/>
      <c r="G25" s="65"/>
      <c r="H25" s="14"/>
      <c r="I25" s="75"/>
      <c r="J25" s="76"/>
    </row>
    <row r="26" spans="2:10" ht="12.75">
      <c r="B26" s="101"/>
      <c r="C26" s="13">
        <v>1000</v>
      </c>
      <c r="D26" s="14">
        <v>1</v>
      </c>
      <c r="E26" s="103"/>
      <c r="F26" s="99"/>
      <c r="G26" s="65"/>
      <c r="H26" s="14"/>
      <c r="I26" s="75"/>
      <c r="J26" s="76"/>
    </row>
    <row r="27" spans="2:10" ht="12.75">
      <c r="B27" s="97"/>
      <c r="C27" s="13">
        <v>1000</v>
      </c>
      <c r="D27" s="14">
        <v>1</v>
      </c>
      <c r="E27" s="104"/>
      <c r="F27" s="100"/>
      <c r="G27" s="65"/>
      <c r="H27" s="14"/>
      <c r="I27" s="75"/>
      <c r="J27" s="76"/>
    </row>
    <row r="28" spans="2:10" ht="12.75">
      <c r="B28" s="71" t="s">
        <v>171</v>
      </c>
      <c r="C28" s="13"/>
      <c r="D28" s="14"/>
      <c r="E28" s="62"/>
      <c r="F28" s="31"/>
      <c r="G28" s="65"/>
      <c r="H28" s="14"/>
      <c r="I28" s="75"/>
      <c r="J28" s="76"/>
    </row>
    <row r="29" spans="2:10" ht="12.75">
      <c r="B29" s="71" t="s">
        <v>172</v>
      </c>
      <c r="C29" s="13"/>
      <c r="D29" s="14"/>
      <c r="E29" s="62"/>
      <c r="F29" s="31"/>
      <c r="G29" s="65"/>
      <c r="H29" s="14"/>
      <c r="I29" s="75"/>
      <c r="J29" s="76"/>
    </row>
    <row r="30" spans="2:10" ht="12.75">
      <c r="B30" s="71" t="s">
        <v>173</v>
      </c>
      <c r="C30" s="13"/>
      <c r="D30" s="14"/>
      <c r="E30" s="62"/>
      <c r="F30" s="31"/>
      <c r="G30" s="65"/>
      <c r="H30" s="14"/>
      <c r="I30" s="75"/>
      <c r="J30" s="76"/>
    </row>
    <row r="31" spans="2:10" ht="12.75">
      <c r="B31" s="71" t="s">
        <v>174</v>
      </c>
      <c r="C31" s="13"/>
      <c r="D31" s="14"/>
      <c r="E31" s="62"/>
      <c r="F31" s="31"/>
      <c r="G31" s="65"/>
      <c r="H31" s="14"/>
      <c r="I31" s="75"/>
      <c r="J31" s="76"/>
    </row>
    <row r="32" spans="2:10" ht="12.75">
      <c r="B32" s="71" t="s">
        <v>175</v>
      </c>
      <c r="C32" s="13"/>
      <c r="D32" s="14"/>
      <c r="E32" s="62"/>
      <c r="F32" s="31"/>
      <c r="G32" s="65"/>
      <c r="H32" s="14"/>
      <c r="I32" s="75"/>
      <c r="J32" s="76"/>
    </row>
    <row r="33" spans="2:10" ht="12.75">
      <c r="B33" s="96" t="s">
        <v>176</v>
      </c>
      <c r="C33" s="13">
        <v>3000</v>
      </c>
      <c r="D33" s="14">
        <v>1</v>
      </c>
      <c r="E33" s="102">
        <f>SUM(C33:C34)</f>
        <v>18000</v>
      </c>
      <c r="F33" s="98"/>
      <c r="G33" s="65"/>
      <c r="H33" s="14"/>
      <c r="I33" s="75"/>
      <c r="J33" s="76"/>
    </row>
    <row r="34" spans="2:10" ht="12.75">
      <c r="B34" s="97"/>
      <c r="C34" s="13">
        <v>15000</v>
      </c>
      <c r="D34" s="14">
        <v>1</v>
      </c>
      <c r="E34" s="104"/>
      <c r="F34" s="100"/>
      <c r="G34" s="65"/>
      <c r="H34" s="14"/>
      <c r="I34" s="75"/>
      <c r="J34" s="76"/>
    </row>
    <row r="35" spans="2:10" ht="12.75">
      <c r="B35" s="71" t="s">
        <v>177</v>
      </c>
      <c r="C35" s="13"/>
      <c r="D35" s="14"/>
      <c r="E35" s="62"/>
      <c r="F35" s="31"/>
      <c r="G35" s="65"/>
      <c r="H35" s="14"/>
      <c r="I35" s="75"/>
      <c r="J35" s="76"/>
    </row>
    <row r="36" spans="2:10" ht="12.75">
      <c r="B36" s="71" t="s">
        <v>178</v>
      </c>
      <c r="C36" s="13"/>
      <c r="D36" s="14"/>
      <c r="E36" s="62"/>
      <c r="F36" s="31"/>
      <c r="G36" s="65"/>
      <c r="H36" s="14"/>
      <c r="I36" s="75"/>
      <c r="J36" s="76"/>
    </row>
    <row r="37" spans="2:10" ht="12.75">
      <c r="B37" s="71" t="s">
        <v>179</v>
      </c>
      <c r="C37" s="13"/>
      <c r="D37" s="14"/>
      <c r="E37" s="62"/>
      <c r="F37" s="31"/>
      <c r="G37" s="65"/>
      <c r="H37" s="14"/>
      <c r="I37" s="75"/>
      <c r="J37" s="76"/>
    </row>
    <row r="38" spans="2:10" ht="12.75">
      <c r="B38" s="71" t="s">
        <v>180</v>
      </c>
      <c r="C38" s="13"/>
      <c r="D38" s="14"/>
      <c r="E38" s="62"/>
      <c r="F38" s="31"/>
      <c r="G38" s="65"/>
      <c r="H38" s="14"/>
      <c r="I38" s="75"/>
      <c r="J38" s="76"/>
    </row>
    <row r="39" spans="2:10" ht="12.75">
      <c r="B39" s="71" t="s">
        <v>181</v>
      </c>
      <c r="C39" s="13"/>
      <c r="D39" s="14"/>
      <c r="E39" s="13"/>
      <c r="F39" s="31"/>
      <c r="G39" s="65"/>
      <c r="H39" s="14"/>
      <c r="I39" s="75"/>
      <c r="J39" s="76"/>
    </row>
    <row r="40" spans="2:10" ht="12.75">
      <c r="B40" s="71" t="s">
        <v>182</v>
      </c>
      <c r="C40" s="13"/>
      <c r="D40" s="14"/>
      <c r="E40" s="62"/>
      <c r="F40" s="31"/>
      <c r="G40" s="65"/>
      <c r="H40" s="14"/>
      <c r="I40" s="75"/>
      <c r="J40" s="76"/>
    </row>
    <row r="41" spans="2:10" ht="12.75">
      <c r="B41" s="71" t="s">
        <v>183</v>
      </c>
      <c r="C41" s="13"/>
      <c r="D41" s="14"/>
      <c r="E41" s="62"/>
      <c r="F41" s="31"/>
      <c r="G41" s="65"/>
      <c r="H41" s="14"/>
      <c r="I41" s="75"/>
      <c r="J41" s="76"/>
    </row>
    <row r="42" spans="2:10" ht="12.75">
      <c r="B42" s="71" t="s">
        <v>184</v>
      </c>
      <c r="C42" s="13"/>
      <c r="D42" s="14"/>
      <c r="E42" s="62"/>
      <c r="F42" s="31"/>
      <c r="G42" s="65"/>
      <c r="H42" s="14"/>
      <c r="I42" s="75"/>
      <c r="J42" s="76"/>
    </row>
    <row r="43" spans="2:10" ht="12.75">
      <c r="B43" s="71" t="s">
        <v>185</v>
      </c>
      <c r="C43" s="13"/>
      <c r="D43" s="14"/>
      <c r="E43" s="62"/>
      <c r="F43" s="31"/>
      <c r="G43" s="65"/>
      <c r="H43" s="14"/>
      <c r="I43" s="75"/>
      <c r="J43" s="76"/>
    </row>
    <row r="44" spans="2:10" ht="12.75">
      <c r="B44" s="71" t="s">
        <v>186</v>
      </c>
      <c r="C44" s="13"/>
      <c r="D44" s="14"/>
      <c r="E44" s="62"/>
      <c r="F44" s="31"/>
      <c r="G44" s="65"/>
      <c r="H44" s="14"/>
      <c r="I44" s="75"/>
      <c r="J44" s="76"/>
    </row>
    <row r="45" spans="2:10" ht="89.25">
      <c r="B45" s="96" t="s">
        <v>187</v>
      </c>
      <c r="C45" s="13"/>
      <c r="D45" s="14"/>
      <c r="E45" s="62"/>
      <c r="F45" s="31"/>
      <c r="G45" s="65">
        <v>550</v>
      </c>
      <c r="H45" s="14">
        <v>1</v>
      </c>
      <c r="I45" s="75" t="s">
        <v>192</v>
      </c>
      <c r="J45" s="76" t="s">
        <v>193</v>
      </c>
    </row>
    <row r="46" spans="2:10" ht="51">
      <c r="B46" s="97"/>
      <c r="C46" s="13"/>
      <c r="D46" s="14"/>
      <c r="E46" s="62"/>
      <c r="F46" s="31"/>
      <c r="G46" s="65">
        <v>2950</v>
      </c>
      <c r="H46" s="14">
        <v>1</v>
      </c>
      <c r="I46" s="75" t="s">
        <v>190</v>
      </c>
      <c r="J46" s="76" t="s">
        <v>191</v>
      </c>
    </row>
    <row r="47" spans="2:10" ht="12.75">
      <c r="B47" s="71" t="s">
        <v>188</v>
      </c>
      <c r="C47" s="13"/>
      <c r="D47" s="14"/>
      <c r="E47" s="62"/>
      <c r="F47" s="31"/>
      <c r="G47" s="65"/>
      <c r="H47" s="14"/>
      <c r="I47" s="75"/>
      <c r="J47" s="76"/>
    </row>
    <row r="48" spans="2:10" ht="13.5" thickBot="1">
      <c r="B48" s="71" t="s">
        <v>189</v>
      </c>
      <c r="C48" s="13"/>
      <c r="D48" s="14"/>
      <c r="E48" s="62"/>
      <c r="F48" s="31"/>
      <c r="G48" s="65"/>
      <c r="H48" s="14"/>
      <c r="I48" s="75"/>
      <c r="J48" s="76"/>
    </row>
    <row r="49" spans="2:8" ht="14.25" thickBot="1" thickTop="1">
      <c r="B49" s="21" t="s">
        <v>13</v>
      </c>
      <c r="C49" s="22">
        <f>SUM(C9:C48)</f>
        <v>25936</v>
      </c>
      <c r="D49" s="23">
        <f>SUM(D8:D48)</f>
        <v>11</v>
      </c>
      <c r="E49" s="23"/>
      <c r="F49" s="24"/>
      <c r="G49" s="22">
        <f>SUM(G8:G48)</f>
        <v>3500</v>
      </c>
      <c r="H49" s="23">
        <f>SUM(H8:H48)</f>
        <v>2</v>
      </c>
    </row>
    <row r="50" spans="2:7" ht="21" thickBot="1" thickTop="1">
      <c r="B50" s="90" t="s">
        <v>14</v>
      </c>
      <c r="C50" s="25" t="s">
        <v>15</v>
      </c>
      <c r="D50" s="92" t="s">
        <v>16</v>
      </c>
      <c r="E50" s="93"/>
      <c r="F50" s="93"/>
      <c r="G50" s="94"/>
    </row>
    <row r="51" spans="2:8" ht="22.5" thickBot="1" thickTop="1">
      <c r="B51" s="91"/>
      <c r="C51" s="26">
        <f>C49+G49</f>
        <v>29436</v>
      </c>
      <c r="D51" s="95">
        <f>D49+H49</f>
        <v>13</v>
      </c>
      <c r="E51" s="95"/>
      <c r="F51" s="95"/>
      <c r="G51" s="95"/>
      <c r="H51" s="27"/>
    </row>
    <row r="52" ht="13.5" thickTop="1"/>
  </sheetData>
  <mergeCells count="17">
    <mergeCell ref="B33:B34"/>
    <mergeCell ref="E33:E34"/>
    <mergeCell ref="F33:F34"/>
    <mergeCell ref="F16:F20"/>
    <mergeCell ref="B24:B27"/>
    <mergeCell ref="E24:E27"/>
    <mergeCell ref="F24:F27"/>
    <mergeCell ref="B50:B51"/>
    <mergeCell ref="D50:G50"/>
    <mergeCell ref="D51:G51"/>
    <mergeCell ref="C6:D6"/>
    <mergeCell ref="G6:H6"/>
    <mergeCell ref="C7:F7"/>
    <mergeCell ref="G7:J7"/>
    <mergeCell ref="B45:B46"/>
    <mergeCell ref="B16:B20"/>
    <mergeCell ref="E16:E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J50"/>
  <sheetViews>
    <sheetView tabSelected="1" workbookViewId="0" topLeftCell="A1">
      <selection activeCell="F47" sqref="F47"/>
    </sheetView>
  </sheetViews>
  <sheetFormatPr defaultColWidth="9.140625" defaultRowHeight="12.75"/>
  <cols>
    <col min="3" max="3" width="23.140625" style="0" customWidth="1"/>
    <col min="4" max="4" width="10.8515625" style="0" customWidth="1"/>
    <col min="6" max="6" width="15.421875" style="0" customWidth="1"/>
    <col min="7" max="7" width="11.00390625" style="0" customWidth="1"/>
    <col min="8" max="8" width="11.140625" style="0" customWidth="1"/>
    <col min="9" max="9" width="11.7109375" style="0" customWidth="1"/>
    <col min="10" max="10" width="16.8515625" style="0" customWidth="1"/>
  </cols>
  <sheetData>
    <row r="4" spans="3:7" ht="12.75">
      <c r="C4" t="s">
        <v>0</v>
      </c>
      <c r="G4" t="s">
        <v>1</v>
      </c>
    </row>
    <row r="5" spans="3:7" ht="12.75">
      <c r="C5" t="s">
        <v>2</v>
      </c>
      <c r="G5" t="s">
        <v>3</v>
      </c>
    </row>
    <row r="6" spans="3:7" ht="12.75">
      <c r="C6" t="s">
        <v>4</v>
      </c>
      <c r="G6" t="s">
        <v>48</v>
      </c>
    </row>
    <row r="7" spans="3:8" ht="13.5" thickBot="1">
      <c r="C7" s="88" t="s">
        <v>5</v>
      </c>
      <c r="D7" s="88"/>
      <c r="E7" s="1"/>
      <c r="F7" s="1"/>
      <c r="G7" s="89" t="s">
        <v>6</v>
      </c>
      <c r="H7" s="89"/>
    </row>
    <row r="8" spans="2:10" ht="16.5" thickBot="1" thickTop="1">
      <c r="B8" s="2"/>
      <c r="C8" s="85" t="s">
        <v>7</v>
      </c>
      <c r="D8" s="86"/>
      <c r="E8" s="86"/>
      <c r="F8" s="87"/>
      <c r="G8" s="85" t="s">
        <v>56</v>
      </c>
      <c r="H8" s="86"/>
      <c r="I8" s="86"/>
      <c r="J8" s="87"/>
    </row>
    <row r="9" spans="2:10" ht="72" customHeight="1" thickBot="1" thickTop="1">
      <c r="B9" s="3" t="s">
        <v>8</v>
      </c>
      <c r="C9" s="4" t="s">
        <v>122</v>
      </c>
      <c r="D9" s="5" t="s">
        <v>10</v>
      </c>
      <c r="E9" s="66" t="s">
        <v>90</v>
      </c>
      <c r="F9" s="6" t="s">
        <v>11</v>
      </c>
      <c r="G9" s="72" t="s">
        <v>12</v>
      </c>
      <c r="H9" s="38" t="s">
        <v>10</v>
      </c>
      <c r="I9" s="73" t="s">
        <v>11</v>
      </c>
      <c r="J9" s="74" t="s">
        <v>51</v>
      </c>
    </row>
    <row r="10" spans="2:10" ht="13.5" thickTop="1">
      <c r="B10" s="84" t="s">
        <v>194</v>
      </c>
      <c r="C10" s="7"/>
      <c r="D10" s="8"/>
      <c r="E10" s="7"/>
      <c r="F10" s="79"/>
      <c r="G10" s="7"/>
      <c r="H10" s="8"/>
      <c r="I10" s="77"/>
      <c r="J10" s="78"/>
    </row>
    <row r="11" spans="2:10" ht="12.75">
      <c r="B11" s="71" t="s">
        <v>195</v>
      </c>
      <c r="C11" s="13"/>
      <c r="D11" s="14"/>
      <c r="E11" s="13"/>
      <c r="F11" s="31"/>
      <c r="G11" s="65"/>
      <c r="H11" s="14"/>
      <c r="I11" s="75"/>
      <c r="J11" s="76"/>
    </row>
    <row r="12" spans="2:10" ht="12.75">
      <c r="B12" s="71" t="s">
        <v>196</v>
      </c>
      <c r="C12" s="13"/>
      <c r="D12" s="14"/>
      <c r="E12" s="13"/>
      <c r="F12" s="31"/>
      <c r="G12" s="65"/>
      <c r="H12" s="14"/>
      <c r="I12" s="75"/>
      <c r="J12" s="76"/>
    </row>
    <row r="13" spans="2:10" ht="12.75">
      <c r="B13" s="71" t="s">
        <v>197</v>
      </c>
      <c r="C13" s="13"/>
      <c r="D13" s="14"/>
      <c r="E13" s="62"/>
      <c r="F13" s="31"/>
      <c r="G13" s="65"/>
      <c r="H13" s="14"/>
      <c r="I13" s="75"/>
      <c r="J13" s="76"/>
    </row>
    <row r="14" spans="2:10" ht="12.75">
      <c r="B14" s="71" t="s">
        <v>198</v>
      </c>
      <c r="C14" s="13"/>
      <c r="D14" s="14"/>
      <c r="E14" s="62"/>
      <c r="F14" s="31"/>
      <c r="G14" s="65"/>
      <c r="H14" s="14"/>
      <c r="I14" s="75"/>
      <c r="J14" s="76"/>
    </row>
    <row r="15" spans="2:10" ht="12.75">
      <c r="B15" s="71" t="s">
        <v>199</v>
      </c>
      <c r="C15" s="13"/>
      <c r="D15" s="14"/>
      <c r="E15" s="62"/>
      <c r="F15" s="31"/>
      <c r="G15" s="65"/>
      <c r="H15" s="14"/>
      <c r="I15" s="75"/>
      <c r="J15" s="76"/>
    </row>
    <row r="16" spans="2:10" ht="12.75">
      <c r="B16" s="71" t="s">
        <v>200</v>
      </c>
      <c r="C16" s="13"/>
      <c r="D16" s="14"/>
      <c r="E16" s="62"/>
      <c r="F16" s="31"/>
      <c r="G16" s="65"/>
      <c r="H16" s="14"/>
      <c r="I16" s="75"/>
      <c r="J16" s="76"/>
    </row>
    <row r="17" spans="2:10" ht="12.75">
      <c r="B17" s="71" t="s">
        <v>201</v>
      </c>
      <c r="C17" s="13"/>
      <c r="D17" s="14"/>
      <c r="E17" s="80"/>
      <c r="F17" s="49"/>
      <c r="G17" s="65"/>
      <c r="H17" s="14"/>
      <c r="I17" s="75"/>
      <c r="J17" s="76"/>
    </row>
    <row r="18" spans="2:10" ht="12.75">
      <c r="B18" s="71" t="s">
        <v>202</v>
      </c>
      <c r="C18" s="13"/>
      <c r="D18" s="14"/>
      <c r="E18" s="62"/>
      <c r="F18" s="31"/>
      <c r="G18" s="65"/>
      <c r="H18" s="14"/>
      <c r="I18" s="75"/>
      <c r="J18" s="76"/>
    </row>
    <row r="19" spans="2:10" ht="12.75">
      <c r="B19" s="71" t="s">
        <v>203</v>
      </c>
      <c r="C19" s="13"/>
      <c r="D19" s="14"/>
      <c r="E19" s="81"/>
      <c r="F19" s="82"/>
      <c r="G19" s="65"/>
      <c r="H19" s="14"/>
      <c r="I19" s="75"/>
      <c r="J19" s="76"/>
    </row>
    <row r="20" spans="2:10" ht="12.75">
      <c r="B20" s="71" t="s">
        <v>204</v>
      </c>
      <c r="C20" s="13"/>
      <c r="D20" s="14"/>
      <c r="E20" s="62"/>
      <c r="F20" s="31"/>
      <c r="G20" s="65"/>
      <c r="H20" s="14"/>
      <c r="I20" s="75"/>
      <c r="J20" s="76"/>
    </row>
    <row r="21" spans="2:10" ht="12.75">
      <c r="B21" s="71" t="s">
        <v>205</v>
      </c>
      <c r="C21" s="13"/>
      <c r="D21" s="14"/>
      <c r="E21" s="61"/>
      <c r="F21" s="28"/>
      <c r="G21" s="65"/>
      <c r="H21" s="14"/>
      <c r="I21" s="75"/>
      <c r="J21" s="76"/>
    </row>
    <row r="22" spans="2:10" ht="12.75">
      <c r="B22" s="71" t="s">
        <v>206</v>
      </c>
      <c r="C22" s="13"/>
      <c r="D22" s="14"/>
      <c r="E22" s="62"/>
      <c r="F22" s="31"/>
      <c r="G22" s="65"/>
      <c r="H22" s="14"/>
      <c r="I22" s="75"/>
      <c r="J22" s="76"/>
    </row>
    <row r="23" spans="2:10" ht="12.75">
      <c r="B23" s="71" t="s">
        <v>207</v>
      </c>
      <c r="C23" s="13"/>
      <c r="D23" s="14"/>
      <c r="E23" s="62"/>
      <c r="F23" s="31"/>
      <c r="G23" s="65"/>
      <c r="H23" s="14"/>
      <c r="I23" s="75"/>
      <c r="J23" s="76"/>
    </row>
    <row r="24" spans="2:10" ht="12.75">
      <c r="B24" s="71" t="s">
        <v>208</v>
      </c>
      <c r="C24" s="13"/>
      <c r="D24" s="14"/>
      <c r="E24" s="13"/>
      <c r="F24" s="17"/>
      <c r="G24" s="65"/>
      <c r="H24" s="14"/>
      <c r="I24" s="75"/>
      <c r="J24" s="76"/>
    </row>
    <row r="25" spans="2:10" ht="12.75">
      <c r="B25" s="71" t="s">
        <v>209</v>
      </c>
      <c r="C25" s="13">
        <v>1200</v>
      </c>
      <c r="D25" s="14">
        <v>1</v>
      </c>
      <c r="E25" s="80"/>
      <c r="F25" s="49"/>
      <c r="G25" s="65"/>
      <c r="H25" s="14"/>
      <c r="I25" s="75"/>
      <c r="J25" s="76"/>
    </row>
    <row r="26" spans="2:10" ht="12.75">
      <c r="B26" s="71" t="s">
        <v>210</v>
      </c>
      <c r="C26" s="13"/>
      <c r="D26" s="14"/>
      <c r="E26" s="62"/>
      <c r="F26" s="31"/>
      <c r="G26" s="65"/>
      <c r="H26" s="14"/>
      <c r="I26" s="75"/>
      <c r="J26" s="76"/>
    </row>
    <row r="27" spans="2:10" ht="12.75">
      <c r="B27" s="71" t="s">
        <v>211</v>
      </c>
      <c r="C27" s="13"/>
      <c r="D27" s="14"/>
      <c r="E27" s="61"/>
      <c r="F27" s="28"/>
      <c r="G27" s="65"/>
      <c r="H27" s="14"/>
      <c r="I27" s="75"/>
      <c r="J27" s="76"/>
    </row>
    <row r="28" spans="2:10" ht="12.75">
      <c r="B28" s="71" t="s">
        <v>212</v>
      </c>
      <c r="C28" s="13"/>
      <c r="D28" s="14"/>
      <c r="E28" s="61"/>
      <c r="F28" s="28"/>
      <c r="G28" s="65"/>
      <c r="H28" s="14"/>
      <c r="I28" s="75"/>
      <c r="J28" s="76"/>
    </row>
    <row r="29" spans="2:10" ht="12.75">
      <c r="B29" s="71" t="s">
        <v>213</v>
      </c>
      <c r="C29" s="13"/>
      <c r="D29" s="14"/>
      <c r="E29" s="62"/>
      <c r="F29" s="31"/>
      <c r="G29" s="65"/>
      <c r="H29" s="14"/>
      <c r="I29" s="75"/>
      <c r="J29" s="76"/>
    </row>
    <row r="30" spans="2:10" ht="12.75">
      <c r="B30" s="71" t="s">
        <v>214</v>
      </c>
      <c r="C30" s="13"/>
      <c r="D30" s="14"/>
      <c r="E30" s="62"/>
      <c r="F30" s="31"/>
      <c r="G30" s="65"/>
      <c r="H30" s="14"/>
      <c r="I30" s="75"/>
      <c r="J30" s="76"/>
    </row>
    <row r="31" spans="2:10" ht="12.75">
      <c r="B31" s="96" t="s">
        <v>215</v>
      </c>
      <c r="C31" s="13">
        <v>200</v>
      </c>
      <c r="D31" s="14">
        <v>1</v>
      </c>
      <c r="E31" s="62"/>
      <c r="F31" s="98"/>
      <c r="G31" s="65"/>
      <c r="H31" s="14"/>
      <c r="I31" s="75"/>
      <c r="J31" s="76"/>
    </row>
    <row r="32" spans="2:10" ht="12.75">
      <c r="B32" s="101"/>
      <c r="C32" s="13">
        <v>497.9</v>
      </c>
      <c r="D32" s="14">
        <v>1</v>
      </c>
      <c r="E32" s="62"/>
      <c r="F32" s="99"/>
      <c r="G32" s="65"/>
      <c r="H32" s="14"/>
      <c r="I32" s="75"/>
      <c r="J32" s="76"/>
    </row>
    <row r="33" spans="2:10" ht="12.75">
      <c r="B33" s="101"/>
      <c r="C33" s="13">
        <v>497.9</v>
      </c>
      <c r="D33" s="14">
        <v>1</v>
      </c>
      <c r="E33" s="62"/>
      <c r="F33" s="100"/>
      <c r="G33" s="65"/>
      <c r="H33" s="14"/>
      <c r="I33" s="75"/>
      <c r="J33" s="76"/>
    </row>
    <row r="34" spans="2:10" ht="12.75">
      <c r="B34" s="101"/>
      <c r="C34" s="13">
        <v>497.9</v>
      </c>
      <c r="D34" s="14">
        <v>1</v>
      </c>
      <c r="E34" s="62"/>
      <c r="F34" s="98"/>
      <c r="G34" s="65"/>
      <c r="H34" s="14"/>
      <c r="I34" s="75"/>
      <c r="J34" s="76"/>
    </row>
    <row r="35" spans="2:10" ht="12.75">
      <c r="B35" s="101"/>
      <c r="C35" s="13">
        <v>497.9</v>
      </c>
      <c r="D35" s="14">
        <v>1</v>
      </c>
      <c r="E35" s="62"/>
      <c r="F35" s="99"/>
      <c r="G35" s="65"/>
      <c r="H35" s="14"/>
      <c r="I35" s="75"/>
      <c r="J35" s="76"/>
    </row>
    <row r="36" spans="2:10" ht="12.75">
      <c r="B36" s="101"/>
      <c r="C36" s="13">
        <v>1100</v>
      </c>
      <c r="D36" s="14">
        <v>1</v>
      </c>
      <c r="E36" s="62"/>
      <c r="F36" s="99"/>
      <c r="G36" s="65"/>
      <c r="H36" s="14"/>
      <c r="I36" s="75"/>
      <c r="J36" s="76"/>
    </row>
    <row r="37" spans="2:10" ht="12.75">
      <c r="B37" s="101"/>
      <c r="C37" s="13">
        <v>200</v>
      </c>
      <c r="D37" s="14">
        <v>1</v>
      </c>
      <c r="E37" s="62"/>
      <c r="F37" s="100"/>
      <c r="G37" s="65"/>
      <c r="H37" s="14"/>
      <c r="I37" s="75"/>
      <c r="J37" s="76"/>
    </row>
    <row r="38" spans="2:10" ht="19.5" customHeight="1">
      <c r="B38" s="101"/>
      <c r="C38" s="13">
        <v>2000</v>
      </c>
      <c r="D38" s="14">
        <v>1</v>
      </c>
      <c r="E38" s="62"/>
      <c r="F38" s="98"/>
      <c r="G38" s="65"/>
      <c r="H38" s="14"/>
      <c r="I38" s="75"/>
      <c r="J38" s="76"/>
    </row>
    <row r="39" spans="2:10" ht="12.75">
      <c r="B39" s="97"/>
      <c r="C39" s="13">
        <v>1000</v>
      </c>
      <c r="D39" s="14">
        <v>1</v>
      </c>
      <c r="E39" s="62"/>
      <c r="F39" s="100"/>
      <c r="G39" s="65"/>
      <c r="H39" s="14"/>
      <c r="I39" s="75"/>
      <c r="J39" s="76"/>
    </row>
    <row r="40" spans="2:10" ht="12.75">
      <c r="B40" s="71" t="s">
        <v>216</v>
      </c>
      <c r="C40" s="13"/>
      <c r="D40" s="14"/>
      <c r="E40" s="62"/>
      <c r="F40" s="31"/>
      <c r="G40" s="65"/>
      <c r="H40" s="14"/>
      <c r="I40" s="75"/>
      <c r="J40" s="76"/>
    </row>
    <row r="41" spans="2:10" ht="12.75">
      <c r="B41" s="71" t="s">
        <v>217</v>
      </c>
      <c r="C41" s="13"/>
      <c r="D41" s="14"/>
      <c r="E41" s="62"/>
      <c r="F41" s="31"/>
      <c r="G41" s="65"/>
      <c r="H41" s="14"/>
      <c r="I41" s="75"/>
      <c r="J41" s="76"/>
    </row>
    <row r="42" spans="2:10" ht="12.75">
      <c r="B42" s="71" t="s">
        <v>218</v>
      </c>
      <c r="C42" s="13"/>
      <c r="D42" s="14"/>
      <c r="E42" s="62"/>
      <c r="F42" s="49"/>
      <c r="G42" s="65"/>
      <c r="H42" s="14"/>
      <c r="I42" s="75"/>
      <c r="J42" s="76"/>
    </row>
    <row r="43" spans="2:10" ht="25.5">
      <c r="B43" s="71" t="s">
        <v>219</v>
      </c>
      <c r="C43" s="13"/>
      <c r="D43" s="14"/>
      <c r="E43" s="61"/>
      <c r="F43" s="31"/>
      <c r="G43" s="65">
        <v>652229.87</v>
      </c>
      <c r="H43" s="14">
        <v>1</v>
      </c>
      <c r="I43" s="75" t="s">
        <v>225</v>
      </c>
      <c r="J43" s="76" t="s">
        <v>226</v>
      </c>
    </row>
    <row r="44" spans="2:10" ht="12.75">
      <c r="B44" s="71" t="s">
        <v>220</v>
      </c>
      <c r="C44" s="13"/>
      <c r="D44" s="14"/>
      <c r="E44" s="62"/>
      <c r="F44" s="31"/>
      <c r="G44" s="65"/>
      <c r="H44" s="14"/>
      <c r="I44" s="75"/>
      <c r="J44" s="76"/>
    </row>
    <row r="45" spans="2:10" ht="12.75">
      <c r="B45" s="71" t="s">
        <v>221</v>
      </c>
      <c r="C45" s="13"/>
      <c r="D45" s="14"/>
      <c r="E45" s="62"/>
      <c r="F45" s="31"/>
      <c r="G45" s="65"/>
      <c r="H45" s="14"/>
      <c r="I45" s="75"/>
      <c r="J45" s="76"/>
    </row>
    <row r="46" spans="2:10" ht="12.75">
      <c r="B46" s="71" t="s">
        <v>222</v>
      </c>
      <c r="C46" s="13">
        <v>5000</v>
      </c>
      <c r="D46" s="14">
        <v>1</v>
      </c>
      <c r="E46" s="62"/>
      <c r="F46" s="31"/>
      <c r="G46" s="65"/>
      <c r="H46" s="14"/>
      <c r="I46" s="75"/>
      <c r="J46" s="76"/>
    </row>
    <row r="47" spans="2:10" ht="51.75" thickBot="1">
      <c r="B47" s="83" t="s">
        <v>223</v>
      </c>
      <c r="C47" s="13"/>
      <c r="D47" s="14"/>
      <c r="E47" s="62"/>
      <c r="F47" s="31"/>
      <c r="G47" s="65">
        <v>1400</v>
      </c>
      <c r="H47" s="14">
        <v>1</v>
      </c>
      <c r="I47" s="75" t="s">
        <v>224</v>
      </c>
      <c r="J47" s="76" t="s">
        <v>191</v>
      </c>
    </row>
    <row r="48" spans="2:8" ht="14.25" thickBot="1" thickTop="1">
      <c r="B48" s="21" t="s">
        <v>13</v>
      </c>
      <c r="C48" s="22">
        <f>SUM(C10:C47)</f>
        <v>12691.6</v>
      </c>
      <c r="D48" s="23">
        <f>SUM(D9:D47)</f>
        <v>11</v>
      </c>
      <c r="E48" s="23"/>
      <c r="F48" s="24"/>
      <c r="G48" s="22">
        <f>SUM(G9:G47)</f>
        <v>653629.87</v>
      </c>
      <c r="H48" s="23">
        <f>SUM(H9:H47)</f>
        <v>2</v>
      </c>
    </row>
    <row r="49" spans="2:7" ht="21" thickBot="1" thickTop="1">
      <c r="B49" s="90" t="s">
        <v>14</v>
      </c>
      <c r="C49" s="25" t="s">
        <v>15</v>
      </c>
      <c r="D49" s="92" t="s">
        <v>16</v>
      </c>
      <c r="E49" s="93"/>
      <c r="F49" s="93"/>
      <c r="G49" s="94"/>
    </row>
    <row r="50" spans="2:8" ht="22.5" thickBot="1" thickTop="1">
      <c r="B50" s="91"/>
      <c r="C50" s="26">
        <f>C48+G48</f>
        <v>666321.47</v>
      </c>
      <c r="D50" s="95">
        <f>D48+H48</f>
        <v>13</v>
      </c>
      <c r="E50" s="95"/>
      <c r="F50" s="95"/>
      <c r="G50" s="95"/>
      <c r="H50" s="27"/>
    </row>
    <row r="51" ht="13.5" thickTop="1"/>
  </sheetData>
  <mergeCells count="11">
    <mergeCell ref="F34:F37"/>
    <mergeCell ref="B31:B39"/>
    <mergeCell ref="F38:F39"/>
    <mergeCell ref="B49:B50"/>
    <mergeCell ref="D49:G49"/>
    <mergeCell ref="D50:G50"/>
    <mergeCell ref="F31:F33"/>
    <mergeCell ref="C7:D7"/>
    <mergeCell ref="G7:H7"/>
    <mergeCell ref="C8:F8"/>
    <mergeCell ref="G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2015-07-17T02:21:10Z</dcterms:modified>
  <cp:category/>
  <cp:version/>
  <cp:contentType/>
  <cp:contentStatus/>
</cp:coreProperties>
</file>